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y W\Desktop\SME Page\Template\"/>
    </mc:Choice>
  </mc:AlternateContent>
  <xr:revisionPtr revIDLastSave="0" documentId="13_ncr:1_{AC33EE05-F456-4722-A3CC-645BAE18B78F}" xr6:coauthVersionLast="47" xr6:coauthVersionMax="47" xr10:uidLastSave="{00000000-0000-0000-0000-000000000000}"/>
  <bookViews>
    <workbookView xWindow="23880" yWindow="-120" windowWidth="24240" windowHeight="13140" tabRatio="765" xr2:uid="{00000000-000D-0000-FFFF-FFFF00000000}"/>
  </bookViews>
  <sheets>
    <sheet name="General input info" sheetId="11" r:id="rId1"/>
    <sheet name="Form 1-Staff Costs" sheetId="16" r:id="rId2"/>
    <sheet name="Form 2-Software Costs" sheetId="19" r:id="rId3"/>
    <sheet name="Form 3-Materials &amp; Consumables" sheetId="20" r:id="rId4"/>
    <sheet name="Form4-Subcontracted &amp; EPW costs" sheetId="21" r:id="rId5"/>
  </sheets>
  <definedNames>
    <definedName name="Data">'General input info'!$C$69:$C$212</definedName>
    <definedName name="no">'General input info'!$C$33:$G$43</definedName>
    <definedName name="_xlnm.Print_Area" localSheetId="0">'General input info'!$A$1:$H$47</definedName>
    <definedName name="yes">'General input info'!$C$20:$G$31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1" l="1"/>
  <c r="O9" i="21" l="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8" i="21"/>
  <c r="G2" i="21"/>
  <c r="K14" i="20"/>
  <c r="K13" i="20"/>
  <c r="K12" i="20"/>
  <c r="K11" i="20"/>
  <c r="K10" i="20"/>
  <c r="K9" i="20"/>
  <c r="K8" i="20"/>
  <c r="K7" i="20"/>
  <c r="G2" i="20"/>
  <c r="K13" i="19"/>
  <c r="K14" i="19"/>
  <c r="K8" i="19"/>
  <c r="K9" i="19"/>
  <c r="K10" i="19"/>
  <c r="K11" i="19"/>
  <c r="K12" i="19"/>
  <c r="K7" i="19"/>
  <c r="G2" i="19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O36" i="21" l="1"/>
  <c r="E12" i="11" s="1"/>
  <c r="K15" i="20"/>
  <c r="E11" i="11" s="1"/>
  <c r="K15" i="19"/>
  <c r="E10" i="11" s="1"/>
  <c r="K36" i="21"/>
  <c r="E41" i="11" l="1"/>
  <c r="C37" i="11" l="1"/>
  <c r="G2" i="16"/>
  <c r="U9" i="16" l="1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8" i="16"/>
  <c r="Q36" i="16" l="1"/>
  <c r="U35" i="16"/>
  <c r="U36" i="16" s="1"/>
  <c r="E9" i="11" s="1"/>
  <c r="E13" i="11" l="1"/>
  <c r="E23" i="11" l="1"/>
  <c r="E25" i="11" s="1"/>
  <c r="E28" i="11" s="1"/>
  <c r="E31" i="11" s="1"/>
  <c r="E42" i="11"/>
  <c r="E43" i="11" s="1"/>
</calcChain>
</file>

<file path=xl/sharedStrings.xml><?xml version="1.0" encoding="utf-8"?>
<sst xmlns="http://schemas.openxmlformats.org/spreadsheetml/2006/main" count="113" uniqueCount="75">
  <si>
    <t>TOTAL</t>
  </si>
  <si>
    <t>Year End: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</si>
  <si>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</si>
  <si>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</si>
  <si>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</si>
  <si>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</si>
  <si>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</si>
  <si>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</si>
  <si>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</si>
  <si>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</si>
  <si>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</si>
  <si>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</si>
  <si>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</si>
  <si>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</si>
  <si>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Employer NI Amount</t>
  </si>
  <si>
    <t>£</t>
  </si>
  <si>
    <t>Gross Salary for the period worked</t>
  </si>
  <si>
    <t>Related to R&amp;D %</t>
  </si>
  <si>
    <t xml:space="preserve"> Costs directly attributable to Research and Development </t>
  </si>
  <si>
    <t xml:space="preserve">Total Tax liability after deduction for R&amp;D </t>
  </si>
  <si>
    <t>Yes</t>
  </si>
  <si>
    <t>No</t>
  </si>
  <si>
    <t>Role within the project</t>
  </si>
  <si>
    <t>Name of employee</t>
  </si>
  <si>
    <t>General input information for R&amp;D Claim</t>
  </si>
  <si>
    <t>STEP 3   FOR PROFIT (DO NOT PROCEED IF YOU HAVE A LOSS)</t>
  </si>
  <si>
    <t>Materials costs</t>
  </si>
  <si>
    <t>Does your involvement in the R&amp;D project include materials costs?</t>
  </si>
  <si>
    <t>Item and provider</t>
  </si>
  <si>
    <t>Cost/ Item (£)</t>
  </si>
  <si>
    <t>Total (£) (auto calculated)</t>
  </si>
  <si>
    <t>Does your involvement in the R&amp;D project include sub contract costs?</t>
  </si>
  <si>
    <t>Does your involvement in the R&amp;D project include labour costs?</t>
  </si>
  <si>
    <t>Please provide details of any sub contracted work that has been used in the R&amp;D project</t>
  </si>
  <si>
    <t xml:space="preserve"> Role in the R&amp;D project and description of work carried out</t>
  </si>
  <si>
    <t>Cost (£)</t>
  </si>
  <si>
    <t>Sister Company</t>
  </si>
  <si>
    <t>Trading activity only</t>
  </si>
  <si>
    <t>Linked Company</t>
  </si>
  <si>
    <t>Owned by</t>
  </si>
  <si>
    <t>Please provide a detailed breakdown of the materials used during the R&amp;D project</t>
  </si>
  <si>
    <t>Please provide details of Software Licenses that have been used in the R&amp;D project</t>
  </si>
  <si>
    <t>Form 1 for R&amp;D Claim</t>
  </si>
  <si>
    <t>Form 2 for R&amp;D Claim</t>
  </si>
  <si>
    <t>Form 3 for R&amp;D Claim</t>
  </si>
  <si>
    <t>STEP 2  FOR LOSS (ONLY IF APPLICABLE)</t>
  </si>
  <si>
    <t>For Year End:</t>
  </si>
  <si>
    <t xml:space="preserve">STEP 1 ( Please complete all other spreadsheets: Forms 1-5) </t>
  </si>
  <si>
    <t>Corporation tax liability 19%</t>
  </si>
  <si>
    <t>Start Date (dd/mm/yy)</t>
  </si>
  <si>
    <t>End Date (dd/mm/yy)</t>
  </si>
  <si>
    <t>Date (dd/mm/yy)</t>
  </si>
  <si>
    <t xml:space="preserve">Trading at a loss? </t>
  </si>
  <si>
    <t xml:space="preserve">Trading at a profit? </t>
  </si>
  <si>
    <t>If you are trading at a loss, please enter the figure</t>
  </si>
  <si>
    <t>R&amp;D Enhanced Expenditure</t>
  </si>
  <si>
    <t xml:space="preserve">Trading loss after R&amp;D Relief </t>
  </si>
  <si>
    <t>Surrenderable Loss</t>
  </si>
  <si>
    <t>If you are trading at a Profit, please enter the figure chargable to corporation tax</t>
  </si>
  <si>
    <t>Estimated Corporation Tax reduction</t>
  </si>
  <si>
    <t>Estimated Entitlement</t>
  </si>
  <si>
    <r>
      <t xml:space="preserve">Staff costs </t>
    </r>
    <r>
      <rPr>
        <sz val="11"/>
        <color rgb="FF016F4D"/>
        <rFont val="Poppins"/>
      </rPr>
      <t>(Form 1)</t>
    </r>
  </si>
  <si>
    <r>
      <t xml:space="preserve">Software costs </t>
    </r>
    <r>
      <rPr>
        <sz val="11"/>
        <color rgb="FF016F4D"/>
        <rFont val="Poppins"/>
      </rPr>
      <t>(Form 2)</t>
    </r>
  </si>
  <si>
    <r>
      <t xml:space="preserve">Materials/Consumable costs </t>
    </r>
    <r>
      <rPr>
        <sz val="11"/>
        <color rgb="FF016F4D"/>
        <rFont val="Poppins"/>
      </rPr>
      <t>(Form 3)</t>
    </r>
  </si>
  <si>
    <r>
      <t xml:space="preserve">Subcontracted R&amp;D costs/Externally Provided Workers 65% </t>
    </r>
    <r>
      <rPr>
        <sz val="11"/>
        <color rgb="FF016F4D"/>
        <rFont val="Poppins"/>
      </rPr>
      <t>(Form 4)</t>
    </r>
  </si>
  <si>
    <t>Employer Pension Cost</t>
  </si>
  <si>
    <t>Total Emoluments (£)</t>
  </si>
  <si>
    <t>Travel Expenses reimbursed for R&amp;D Travel</t>
  </si>
  <si>
    <t xml:space="preserve">Staff Costs </t>
  </si>
  <si>
    <t xml:space="preserve">Software Costs </t>
  </si>
  <si>
    <t>Subcontracted costs</t>
  </si>
  <si>
    <t>Name of Subcontractor/Externally Provided Worker</t>
  </si>
  <si>
    <t>Items and provider</t>
  </si>
  <si>
    <t>Contact Us</t>
  </si>
  <si>
    <t>Having trouble using it? No problem, we've got you 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</si>
</sst>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£&quot;* #,##0.00_-;\-&quot;£&quot;* #,##0.00_-;_-&quot;£&quot;* &quot;-&quot;??_-;_-@_-"/>
    <numFmt numFmtId="164" formatCode="&quot;£&quot;#,##0.00"/>
    <numFmt numFmtId="165" formatCode="dd/mm/yy;@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Poppins"/>
    </font>
    <font>
      <b/>
      <sz val="11"/>
      <name val="Poppins"/>
    </font>
    <font>
      <b/>
      <sz val="12"/>
      <color theme="3" tint="-0.499984740745262"/>
      <name val="Poppins"/>
    </font>
    <font>
      <b/>
      <sz val="11"/>
      <color theme="1"/>
      <name val="Poppins"/>
    </font>
    <font>
      <sz val="11"/>
      <color rgb="FF00B0F0"/>
      <name val="Poppins"/>
    </font>
    <font>
      <sz val="11"/>
      <color theme="3" tint="-0.499984740745262"/>
      <name val="Poppins"/>
    </font>
    <font>
      <sz val="11"/>
      <color rgb="FF00B050"/>
      <name val="Poppins"/>
    </font>
    <font>
      <b/>
      <sz val="11"/>
      <color theme="3" tint="-0.499984740745262"/>
      <name val="Poppins"/>
    </font>
    <font>
      <b/>
      <sz val="11"/>
      <color rgb="FF00B050"/>
      <name val="Poppins"/>
    </font>
    <font>
      <sz val="11"/>
      <color theme="0"/>
      <name val="Poppins"/>
    </font>
    <font>
      <i/>
      <sz val="11"/>
      <color theme="1"/>
      <name val="Poppins"/>
    </font>
    <font>
      <sz val="11"/>
      <color rgb="FFFF0000"/>
      <name val="Poppins"/>
    </font>
    <font>
      <b/>
      <sz val="12"/>
      <color rgb="FF0070C0"/>
      <name val="Poppins"/>
    </font>
    <font>
      <b/>
      <sz val="14"/>
      <color rgb="FF00B050"/>
      <name val="Poppins"/>
    </font>
    <font>
      <sz val="11"/>
      <name val="Poppins"/>
    </font>
    <font>
      <b/>
      <sz val="12"/>
      <color theme="1"/>
      <name val="Poppins"/>
    </font>
    <font>
      <b/>
      <sz val="14"/>
      <color rgb="FF00504E"/>
      <name val="Poppins"/>
    </font>
    <font>
      <sz val="11"/>
      <color rgb="FF016F4D"/>
      <name val="Poppins"/>
    </font>
    <font>
      <b/>
      <sz val="14"/>
      <color rgb="FF016F4D"/>
      <name val="Poppins"/>
    </font>
    <font>
      <b/>
      <sz val="12"/>
      <color rgb="FF016F4D"/>
      <name val="Poppins"/>
    </font>
    <font>
      <b/>
      <sz val="11"/>
      <color rgb="FF016F4D"/>
      <name val="Poppins"/>
    </font>
    <font>
      <b/>
      <sz val="9"/>
      <color theme="1"/>
      <name val="Poppins"/>
    </font>
    <font>
      <b/>
      <sz val="9"/>
      <color rgb="FFFF0000"/>
      <name val="Poppins"/>
    </font>
    <font>
      <sz val="9"/>
      <color theme="1"/>
      <name val="Poppins"/>
    </font>
    <font>
      <b/>
      <sz val="9"/>
      <color theme="0"/>
      <name val="Poppins"/>
    </font>
    <font>
      <b/>
      <sz val="9"/>
      <name val="Poppins"/>
    </font>
    <font>
      <sz val="9"/>
      <name val="Poppins"/>
    </font>
    <font>
      <b/>
      <sz val="9"/>
      <color rgb="FF016F4D"/>
      <name val="Poppins"/>
    </font>
    <font>
      <b/>
      <sz val="10"/>
      <color rgb="FF016F4D"/>
      <name val="Poppins"/>
    </font>
    <font>
      <sz val="11"/>
      <color rgb="FFECF9EF"/>
      <name val="Poppins"/>
    </font>
    <font>
      <b/>
      <sz val="12"/>
      <name val="Poppins"/>
    </font>
    <font>
      <u/>
      <sz val="11"/>
      <color theme="10"/>
      <name val="Calibri"/>
      <family val="2"/>
      <scheme val="minor"/>
    </font>
    <font>
      <b/>
      <sz val="12"/>
      <color rgb="FFECF9EF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ECF9EF"/>
        <bgColor indexed="64"/>
      </patternFill>
    </fill>
    <fill>
      <patternFill patternType="solid">
        <fgColor rgb="FF016F4D"/>
        <bgColor indexed="64"/>
      </patternFill>
    </fill>
  </fills>
  <borders count="29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rgb="FF00FF99"/>
      </left>
      <right/>
      <top/>
      <bottom/>
      <diagonal/>
    </border>
    <border>
      <left/>
      <right/>
      <top style="medium">
        <color theme="1" tint="0.499984740745262"/>
      </top>
      <bottom style="double">
        <color rgb="FF00FF99"/>
      </bottom>
      <diagonal/>
    </border>
    <border>
      <left style="double">
        <color rgb="FF00FF99"/>
      </left>
      <right style="double">
        <color rgb="FF00FF99"/>
      </right>
      <top style="double">
        <color rgb="FF00FF99"/>
      </top>
      <bottom style="double">
        <color rgb="FF00FF99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216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" xfId="0" applyFont="1" applyBorder="1" applyProtection="1"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3" fillId="0" borderId="6" xfId="0" applyFont="1" applyBorder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4" fontId="6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wrapText="1"/>
      <protection hidden="1"/>
    </xf>
    <xf numFmtId="0" fontId="3" fillId="0" borderId="16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4" fontId="9" fillId="0" borderId="0" xfId="0" applyNumberFormat="1" applyFont="1" applyProtection="1">
      <protection hidden="1"/>
    </xf>
    <xf numFmtId="0" fontId="3" fillId="0" borderId="17" xfId="0" applyFont="1" applyBorder="1" applyAlignment="1" applyProtection="1">
      <alignment vertical="center"/>
      <protection hidden="1"/>
    </xf>
    <xf numFmtId="4" fontId="9" fillId="2" borderId="0" xfId="0" applyNumberFormat="1" applyFont="1" applyFill="1" applyProtection="1">
      <protection hidden="1"/>
    </xf>
    <xf numFmtId="4" fontId="11" fillId="2" borderId="0" xfId="0" applyNumberFormat="1" applyFont="1" applyFill="1" applyAlignment="1" applyProtection="1">
      <alignment horizontal="center"/>
      <protection hidden="1"/>
    </xf>
    <xf numFmtId="4" fontId="3" fillId="0" borderId="0" xfId="0" applyNumberFormat="1" applyFont="1" applyAlignment="1" applyProtection="1">
      <alignment horizontal="center"/>
      <protection hidden="1"/>
    </xf>
    <xf numFmtId="4" fontId="3" fillId="0" borderId="10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3" fillId="0" borderId="15" xfId="0" applyFont="1" applyBorder="1" applyProtection="1">
      <protection hidden="1"/>
    </xf>
    <xf numFmtId="4" fontId="9" fillId="0" borderId="0" xfId="0" applyNumberFormat="1" applyFont="1" applyAlignment="1" applyProtection="1">
      <alignment horizontal="right"/>
      <protection hidden="1"/>
    </xf>
    <xf numFmtId="0" fontId="3" fillId="2" borderId="0" xfId="0" applyFont="1" applyFill="1" applyProtection="1">
      <protection hidden="1"/>
    </xf>
    <xf numFmtId="0" fontId="6" fillId="0" borderId="15" xfId="0" applyFont="1" applyBorder="1" applyProtection="1">
      <protection hidden="1"/>
    </xf>
    <xf numFmtId="4" fontId="9" fillId="0" borderId="0" xfId="0" applyNumberFormat="1" applyFont="1" applyAlignment="1" applyProtection="1">
      <alignment horizontal="center"/>
      <protection hidden="1"/>
    </xf>
    <xf numFmtId="0" fontId="6" fillId="2" borderId="0" xfId="0" applyFont="1" applyFill="1" applyProtection="1">
      <protection hidden="1"/>
    </xf>
    <xf numFmtId="0" fontId="15" fillId="0" borderId="0" xfId="0" applyFont="1" applyProtection="1">
      <protection hidden="1"/>
    </xf>
    <xf numFmtId="4" fontId="16" fillId="0" borderId="0" xfId="0" applyNumberFormat="1" applyFont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3" fillId="0" borderId="16" xfId="0" applyFont="1" applyBorder="1" applyProtection="1">
      <protection hidden="1"/>
    </xf>
    <xf numFmtId="0" fontId="9" fillId="0" borderId="0" xfId="0" applyFont="1" applyProtection="1">
      <protection hidden="1"/>
    </xf>
    <xf numFmtId="0" fontId="3" fillId="0" borderId="18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17" fontId="12" fillId="0" borderId="0" xfId="0" applyNumberFormat="1" applyFont="1" applyProtection="1">
      <protection hidden="1"/>
    </xf>
    <xf numFmtId="164" fontId="3" fillId="0" borderId="10" xfId="0" applyNumberFormat="1" applyFont="1" applyBorder="1" applyAlignment="1" applyProtection="1">
      <alignment horizontal="center"/>
      <protection locked="0"/>
    </xf>
    <xf numFmtId="4" fontId="12" fillId="2" borderId="0" xfId="0" applyNumberFormat="1" applyFont="1" applyFill="1" applyAlignment="1" applyProtection="1">
      <alignment horizontal="center"/>
      <protection hidden="1"/>
    </xf>
    <xf numFmtId="164" fontId="8" fillId="2" borderId="0" xfId="0" applyNumberFormat="1" applyFont="1" applyFill="1" applyAlignment="1" applyProtection="1">
      <alignment horizont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18" fillId="3" borderId="0" xfId="0" applyFont="1" applyFill="1" applyProtection="1">
      <protection hidden="1"/>
    </xf>
    <xf numFmtId="0" fontId="22" fillId="0" borderId="15" xfId="0" applyFont="1" applyBorder="1" applyProtection="1">
      <protection hidden="1"/>
    </xf>
    <xf numFmtId="0" fontId="23" fillId="0" borderId="17" xfId="0" applyFont="1" applyBorder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27" fillId="2" borderId="14" xfId="0" applyFont="1" applyFill="1" applyBorder="1" applyProtection="1">
      <protection hidden="1"/>
    </xf>
    <xf numFmtId="0" fontId="27" fillId="2" borderId="0" xfId="0" applyFont="1" applyFill="1" applyProtection="1">
      <protection hidden="1"/>
    </xf>
    <xf numFmtId="0" fontId="26" fillId="2" borderId="0" xfId="0" applyFont="1" applyFill="1" applyProtection="1">
      <protection hidden="1"/>
    </xf>
    <xf numFmtId="0" fontId="26" fillId="2" borderId="21" xfId="0" applyFont="1" applyFill="1" applyBorder="1" applyProtection="1">
      <protection hidden="1"/>
    </xf>
    <xf numFmtId="0" fontId="26" fillId="0" borderId="14" xfId="0" applyFont="1" applyBorder="1" applyProtection="1">
      <protection hidden="1"/>
    </xf>
    <xf numFmtId="0" fontId="28" fillId="2" borderId="0" xfId="0" applyFont="1" applyFill="1" applyAlignment="1" applyProtection="1">
      <alignment horizontal="left"/>
      <protection hidden="1"/>
    </xf>
    <xf numFmtId="17" fontId="24" fillId="2" borderId="0" xfId="0" applyNumberFormat="1" applyFont="1" applyFill="1" applyProtection="1">
      <protection hidden="1"/>
    </xf>
    <xf numFmtId="0" fontId="26" fillId="0" borderId="21" xfId="0" applyFont="1" applyBorder="1" applyProtection="1">
      <protection hidden="1"/>
    </xf>
    <xf numFmtId="0" fontId="26" fillId="2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 wrapText="1"/>
      <protection hidden="1"/>
    </xf>
    <xf numFmtId="0" fontId="29" fillId="2" borderId="0" xfId="0" applyFont="1" applyFill="1" applyAlignment="1" applyProtection="1">
      <alignment horizontal="center" wrapText="1"/>
      <protection hidden="1"/>
    </xf>
    <xf numFmtId="0" fontId="26" fillId="0" borderId="11" xfId="0" applyFont="1" applyBorder="1" applyAlignment="1" applyProtection="1">
      <alignment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6" fillId="0" borderId="0" xfId="0" applyFont="1" applyProtection="1">
      <protection locked="0"/>
    </xf>
    <xf numFmtId="165" fontId="26" fillId="0" borderId="11" xfId="0" applyNumberFormat="1" applyFont="1" applyBorder="1" applyProtection="1">
      <protection locked="0"/>
    </xf>
    <xf numFmtId="165" fontId="26" fillId="0" borderId="0" xfId="0" applyNumberFormat="1" applyFont="1" applyProtection="1">
      <protection locked="0"/>
    </xf>
    <xf numFmtId="164" fontId="26" fillId="0" borderId="11" xfId="0" applyNumberFormat="1" applyFont="1" applyBorder="1" applyAlignment="1" applyProtection="1">
      <alignment horizontal="center"/>
      <protection locked="0"/>
    </xf>
    <xf numFmtId="164" fontId="26" fillId="0" borderId="0" xfId="0" applyNumberFormat="1" applyFont="1" applyAlignment="1" applyProtection="1">
      <alignment horizontal="center"/>
      <protection locked="0"/>
    </xf>
    <xf numFmtId="2" fontId="26" fillId="0" borderId="0" xfId="1" applyNumberFormat="1" applyFont="1" applyBorder="1" applyAlignment="1" applyProtection="1">
      <alignment horizontal="center"/>
      <protection hidden="1"/>
    </xf>
    <xf numFmtId="9" fontId="26" fillId="0" borderId="11" xfId="0" applyNumberFormat="1" applyFont="1" applyBorder="1" applyAlignment="1" applyProtection="1">
      <alignment horizontal="center"/>
      <protection locked="0"/>
    </xf>
    <xf numFmtId="9" fontId="26" fillId="0" borderId="0" xfId="4" applyFont="1" applyBorder="1" applyAlignment="1" applyProtection="1">
      <alignment horizontal="center"/>
      <protection hidden="1"/>
    </xf>
    <xf numFmtId="0" fontId="26" fillId="0" borderId="12" xfId="0" applyFont="1" applyBorder="1" applyAlignment="1" applyProtection="1">
      <alignment wrapText="1"/>
      <protection locked="0"/>
    </xf>
    <xf numFmtId="165" fontId="26" fillId="0" borderId="12" xfId="0" applyNumberFormat="1" applyFont="1" applyBorder="1" applyProtection="1">
      <protection locked="0"/>
    </xf>
    <xf numFmtId="164" fontId="26" fillId="0" borderId="12" xfId="0" applyNumberFormat="1" applyFont="1" applyBorder="1" applyAlignment="1" applyProtection="1">
      <alignment horizontal="center"/>
      <protection locked="0"/>
    </xf>
    <xf numFmtId="9" fontId="26" fillId="0" borderId="12" xfId="0" applyNumberFormat="1" applyFont="1" applyBorder="1" applyAlignment="1" applyProtection="1">
      <alignment horizontal="center"/>
      <protection locked="0"/>
    </xf>
    <xf numFmtId="0" fontId="26" fillId="0" borderId="13" xfId="0" applyFont="1" applyBorder="1" applyAlignment="1" applyProtection="1">
      <alignment wrapText="1"/>
      <protection locked="0"/>
    </xf>
    <xf numFmtId="165" fontId="26" fillId="0" borderId="13" xfId="0" applyNumberFormat="1" applyFont="1" applyBorder="1" applyProtection="1">
      <protection locked="0"/>
    </xf>
    <xf numFmtId="164" fontId="26" fillId="0" borderId="13" xfId="0" applyNumberFormat="1" applyFont="1" applyBorder="1" applyAlignment="1" applyProtection="1">
      <alignment horizontal="center"/>
      <protection locked="0"/>
    </xf>
    <xf numFmtId="9" fontId="26" fillId="0" borderId="13" xfId="0" applyNumberFormat="1" applyFont="1" applyBorder="1" applyAlignment="1" applyProtection="1">
      <alignment horizontal="center"/>
      <protection locked="0"/>
    </xf>
    <xf numFmtId="165" fontId="26" fillId="0" borderId="0" xfId="0" applyNumberFormat="1" applyFont="1" applyProtection="1">
      <protection hidden="1"/>
    </xf>
    <xf numFmtId="14" fontId="26" fillId="0" borderId="0" xfId="0" applyNumberFormat="1" applyFont="1" applyProtection="1">
      <protection hidden="1"/>
    </xf>
    <xf numFmtId="164" fontId="26" fillId="0" borderId="0" xfId="1" applyNumberFormat="1" applyFont="1" applyBorder="1" applyProtection="1">
      <protection hidden="1"/>
    </xf>
    <xf numFmtId="2" fontId="26" fillId="0" borderId="0" xfId="1" applyNumberFormat="1" applyFont="1" applyBorder="1" applyProtection="1">
      <protection hidden="1"/>
    </xf>
    <xf numFmtId="0" fontId="26" fillId="0" borderId="22" xfId="0" applyFont="1" applyBorder="1" applyProtection="1">
      <protection hidden="1"/>
    </xf>
    <xf numFmtId="0" fontId="26" fillId="0" borderId="23" xfId="0" applyFont="1" applyBorder="1" applyProtection="1">
      <protection hidden="1"/>
    </xf>
    <xf numFmtId="165" fontId="26" fillId="0" borderId="23" xfId="0" applyNumberFormat="1" applyFont="1" applyBorder="1" applyProtection="1">
      <protection hidden="1"/>
    </xf>
    <xf numFmtId="14" fontId="26" fillId="0" borderId="23" xfId="0" applyNumberFormat="1" applyFont="1" applyBorder="1" applyProtection="1">
      <protection hidden="1"/>
    </xf>
    <xf numFmtId="164" fontId="26" fillId="0" borderId="23" xfId="1" applyNumberFormat="1" applyFont="1" applyBorder="1" applyProtection="1">
      <protection hidden="1"/>
    </xf>
    <xf numFmtId="2" fontId="26" fillId="0" borderId="23" xfId="1" applyNumberFormat="1" applyFont="1" applyBorder="1" applyProtection="1">
      <protection hidden="1"/>
    </xf>
    <xf numFmtId="9" fontId="26" fillId="0" borderId="23" xfId="4" applyFont="1" applyBorder="1" applyProtection="1">
      <protection hidden="1"/>
    </xf>
    <xf numFmtId="0" fontId="26" fillId="0" borderId="24" xfId="0" applyFont="1" applyBorder="1" applyProtection="1">
      <protection hidden="1"/>
    </xf>
    <xf numFmtId="4" fontId="26" fillId="0" borderId="0" xfId="1" applyNumberFormat="1" applyFont="1" applyBorder="1" applyProtection="1">
      <protection hidden="1"/>
    </xf>
    <xf numFmtId="44" fontId="26" fillId="0" borderId="0" xfId="1" applyFont="1" applyBorder="1" applyProtection="1">
      <protection hidden="1"/>
    </xf>
    <xf numFmtId="9" fontId="26" fillId="0" borderId="0" xfId="4" applyFont="1" applyBorder="1" applyProtection="1">
      <protection hidden="1"/>
    </xf>
    <xf numFmtId="0" fontId="27" fillId="3" borderId="20" xfId="0" applyFont="1" applyFill="1" applyBorder="1" applyProtection="1">
      <protection hidden="1"/>
    </xf>
    <xf numFmtId="0" fontId="26" fillId="3" borderId="20" xfId="0" applyFont="1" applyFill="1" applyBorder="1" applyProtection="1">
      <protection hidden="1"/>
    </xf>
    <xf numFmtId="0" fontId="27" fillId="3" borderId="20" xfId="0" applyFont="1" applyFill="1" applyBorder="1" applyAlignment="1" applyProtection="1">
      <alignment horizontal="right"/>
      <protection hidden="1"/>
    </xf>
    <xf numFmtId="0" fontId="27" fillId="3" borderId="19" xfId="0" applyFont="1" applyFill="1" applyBorder="1" applyProtection="1">
      <protection hidden="1"/>
    </xf>
    <xf numFmtId="0" fontId="27" fillId="3" borderId="14" xfId="0" applyFont="1" applyFill="1" applyBorder="1" applyProtection="1">
      <protection hidden="1"/>
    </xf>
    <xf numFmtId="0" fontId="27" fillId="3" borderId="0" xfId="0" applyFont="1" applyFill="1" applyProtection="1">
      <protection hidden="1"/>
    </xf>
    <xf numFmtId="0" fontId="26" fillId="3" borderId="0" xfId="0" applyFont="1" applyFill="1" applyProtection="1">
      <protection hidden="1"/>
    </xf>
    <xf numFmtId="0" fontId="30" fillId="0" borderId="0" xfId="0" applyFont="1" applyProtection="1">
      <protection hidden="1"/>
    </xf>
    <xf numFmtId="0" fontId="0" fillId="2" borderId="0" xfId="0" applyFill="1"/>
    <xf numFmtId="0" fontId="30" fillId="2" borderId="0" xfId="0" applyFont="1" applyFill="1" applyProtection="1">
      <protection hidden="1"/>
    </xf>
    <xf numFmtId="0" fontId="26" fillId="2" borderId="14" xfId="0" applyFont="1" applyFill="1" applyBorder="1" applyProtection="1">
      <protection hidden="1"/>
    </xf>
    <xf numFmtId="0" fontId="24" fillId="2" borderId="0" xfId="0" applyFont="1" applyFill="1" applyProtection="1">
      <protection hidden="1"/>
    </xf>
    <xf numFmtId="0" fontId="26" fillId="2" borderId="11" xfId="0" applyFont="1" applyFill="1" applyBorder="1" applyAlignment="1" applyProtection="1">
      <alignment wrapText="1"/>
      <protection locked="0"/>
    </xf>
    <xf numFmtId="0" fontId="26" fillId="2" borderId="0" xfId="0" applyFont="1" applyFill="1" applyAlignment="1" applyProtection="1">
      <alignment wrapText="1"/>
      <protection locked="0"/>
    </xf>
    <xf numFmtId="0" fontId="26" fillId="2" borderId="0" xfId="0" applyFont="1" applyFill="1" applyProtection="1">
      <protection locked="0"/>
    </xf>
    <xf numFmtId="165" fontId="26" fillId="2" borderId="11" xfId="0" applyNumberFormat="1" applyFont="1" applyFill="1" applyBorder="1" applyProtection="1">
      <protection locked="0"/>
    </xf>
    <xf numFmtId="165" fontId="26" fillId="2" borderId="0" xfId="0" applyNumberFormat="1" applyFont="1" applyFill="1" applyProtection="1">
      <protection locked="0"/>
    </xf>
    <xf numFmtId="2" fontId="26" fillId="2" borderId="0" xfId="1" applyNumberFormat="1" applyFont="1" applyFill="1" applyBorder="1" applyAlignment="1" applyProtection="1">
      <alignment horizontal="center"/>
      <protection hidden="1"/>
    </xf>
    <xf numFmtId="9" fontId="26" fillId="2" borderId="11" xfId="0" applyNumberFormat="1" applyFont="1" applyFill="1" applyBorder="1" applyAlignment="1" applyProtection="1">
      <alignment horizontal="center"/>
      <protection locked="0"/>
    </xf>
    <xf numFmtId="9" fontId="26" fillId="2" borderId="0" xfId="4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Alignment="1" applyProtection="1">
      <alignment wrapText="1"/>
      <protection locked="0"/>
    </xf>
    <xf numFmtId="165" fontId="26" fillId="2" borderId="12" xfId="0" applyNumberFormat="1" applyFont="1" applyFill="1" applyBorder="1" applyProtection="1">
      <protection locked="0"/>
    </xf>
    <xf numFmtId="9" fontId="26" fillId="2" borderId="12" xfId="0" applyNumberFormat="1" applyFont="1" applyFill="1" applyBorder="1" applyAlignment="1" applyProtection="1">
      <alignment horizontal="center"/>
      <protection locked="0"/>
    </xf>
    <xf numFmtId="0" fontId="26" fillId="2" borderId="13" xfId="0" applyFont="1" applyFill="1" applyBorder="1" applyAlignment="1" applyProtection="1">
      <alignment wrapText="1"/>
      <protection locked="0"/>
    </xf>
    <xf numFmtId="165" fontId="26" fillId="2" borderId="13" xfId="0" applyNumberFormat="1" applyFont="1" applyFill="1" applyBorder="1" applyProtection="1">
      <protection locked="0"/>
    </xf>
    <xf numFmtId="9" fontId="26" fillId="2" borderId="13" xfId="0" applyNumberFormat="1" applyFont="1" applyFill="1" applyBorder="1" applyAlignment="1" applyProtection="1">
      <alignment horizontal="center"/>
      <protection locked="0"/>
    </xf>
    <xf numFmtId="165" fontId="26" fillId="2" borderId="0" xfId="0" applyNumberFormat="1" applyFont="1" applyFill="1" applyProtection="1">
      <protection hidden="1"/>
    </xf>
    <xf numFmtId="14" fontId="26" fillId="2" borderId="0" xfId="0" applyNumberFormat="1" applyFont="1" applyFill="1" applyProtection="1">
      <protection hidden="1"/>
    </xf>
    <xf numFmtId="164" fontId="24" fillId="2" borderId="0" xfId="1" applyNumberFormat="1" applyFont="1" applyFill="1" applyBorder="1" applyProtection="1">
      <protection hidden="1"/>
    </xf>
    <xf numFmtId="9" fontId="24" fillId="2" borderId="0" xfId="4" applyFont="1" applyFill="1" applyBorder="1" applyProtection="1">
      <protection hidden="1"/>
    </xf>
    <xf numFmtId="164" fontId="24" fillId="2" borderId="0" xfId="4" applyNumberFormat="1" applyFont="1" applyFill="1" applyBorder="1" applyProtection="1">
      <protection hidden="1"/>
    </xf>
    <xf numFmtId="0" fontId="26" fillId="2" borderId="22" xfId="0" applyFont="1" applyFill="1" applyBorder="1" applyProtection="1">
      <protection hidden="1"/>
    </xf>
    <xf numFmtId="0" fontId="26" fillId="2" borderId="23" xfId="0" applyFont="1" applyFill="1" applyBorder="1" applyProtection="1">
      <protection hidden="1"/>
    </xf>
    <xf numFmtId="165" fontId="26" fillId="2" borderId="23" xfId="0" applyNumberFormat="1" applyFont="1" applyFill="1" applyBorder="1" applyProtection="1">
      <protection hidden="1"/>
    </xf>
    <xf numFmtId="14" fontId="26" fillId="2" borderId="23" xfId="0" applyNumberFormat="1" applyFont="1" applyFill="1" applyBorder="1" applyProtection="1">
      <protection hidden="1"/>
    </xf>
    <xf numFmtId="2" fontId="26" fillId="2" borderId="23" xfId="1" applyNumberFormat="1" applyFont="1" applyFill="1" applyBorder="1" applyProtection="1">
      <protection hidden="1"/>
    </xf>
    <xf numFmtId="9" fontId="26" fillId="2" borderId="23" xfId="4" applyFont="1" applyFill="1" applyBorder="1" applyProtection="1">
      <protection hidden="1"/>
    </xf>
    <xf numFmtId="0" fontId="26" fillId="2" borderId="24" xfId="0" applyFont="1" applyFill="1" applyBorder="1" applyProtection="1">
      <protection hidden="1"/>
    </xf>
    <xf numFmtId="2" fontId="26" fillId="2" borderId="0" xfId="1" applyNumberFormat="1" applyFont="1" applyFill="1" applyBorder="1" applyProtection="1">
      <protection hidden="1"/>
    </xf>
    <xf numFmtId="9" fontId="26" fillId="2" borderId="0" xfId="4" applyFont="1" applyFill="1" applyBorder="1" applyProtection="1">
      <protection hidden="1"/>
    </xf>
    <xf numFmtId="0" fontId="25" fillId="2" borderId="0" xfId="0" applyFont="1" applyFill="1" applyProtection="1">
      <protection hidden="1"/>
    </xf>
    <xf numFmtId="0" fontId="28" fillId="2" borderId="0" xfId="0" applyFont="1" applyFill="1" applyAlignment="1" applyProtection="1">
      <alignment horizontal="left" wrapText="1"/>
      <protection hidden="1"/>
    </xf>
    <xf numFmtId="0" fontId="26" fillId="3" borderId="21" xfId="0" applyFont="1" applyFill="1" applyBorder="1" applyProtection="1">
      <protection hidden="1"/>
    </xf>
    <xf numFmtId="17" fontId="27" fillId="3" borderId="20" xfId="0" applyNumberFormat="1" applyFont="1" applyFill="1" applyBorder="1" applyAlignment="1" applyProtection="1">
      <alignment horizontal="center"/>
      <protection hidden="1"/>
    </xf>
    <xf numFmtId="0" fontId="26" fillId="2" borderId="0" xfId="0" applyFont="1" applyFill="1" applyAlignment="1" applyProtection="1">
      <alignment horizontal="center"/>
      <protection hidden="1"/>
    </xf>
    <xf numFmtId="165" fontId="26" fillId="2" borderId="11" xfId="0" applyNumberFormat="1" applyFont="1" applyFill="1" applyBorder="1" applyAlignment="1" applyProtection="1">
      <alignment horizontal="center"/>
      <protection locked="0"/>
    </xf>
    <xf numFmtId="165" fontId="26" fillId="2" borderId="12" xfId="0" applyNumberFormat="1" applyFont="1" applyFill="1" applyBorder="1" applyAlignment="1" applyProtection="1">
      <alignment horizontal="center"/>
      <protection locked="0"/>
    </xf>
    <xf numFmtId="165" fontId="26" fillId="2" borderId="0" xfId="0" applyNumberFormat="1" applyFont="1" applyFill="1" applyAlignment="1" applyProtection="1">
      <alignment horizontal="center"/>
      <protection hidden="1"/>
    </xf>
    <xf numFmtId="165" fontId="26" fillId="2" borderId="23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Alignment="1">
      <alignment horizontal="center"/>
    </xf>
    <xf numFmtId="0" fontId="27" fillId="3" borderId="20" xfId="0" applyFont="1" applyFill="1" applyBorder="1" applyAlignment="1" applyProtection="1">
      <alignment horizontal="center"/>
      <protection hidden="1"/>
    </xf>
    <xf numFmtId="17" fontId="24" fillId="2" borderId="0" xfId="0" applyNumberFormat="1" applyFont="1" applyFill="1" applyAlignment="1" applyProtection="1">
      <alignment horizontal="center"/>
      <protection hidden="1"/>
    </xf>
    <xf numFmtId="0" fontId="26" fillId="2" borderId="11" xfId="0" applyFont="1" applyFill="1" applyBorder="1" applyAlignment="1" applyProtection="1">
      <alignment horizontal="center" wrapText="1"/>
      <protection locked="0"/>
    </xf>
    <xf numFmtId="0" fontId="26" fillId="2" borderId="12" xfId="0" applyFont="1" applyFill="1" applyBorder="1" applyAlignment="1" applyProtection="1">
      <alignment horizontal="center" wrapText="1"/>
      <protection locked="0"/>
    </xf>
    <xf numFmtId="0" fontId="26" fillId="2" borderId="23" xfId="0" applyFont="1" applyFill="1" applyBorder="1" applyAlignment="1" applyProtection="1">
      <alignment horizontal="center"/>
      <protection hidden="1"/>
    </xf>
    <xf numFmtId="0" fontId="26" fillId="2" borderId="0" xfId="0" applyFont="1" applyFill="1" applyAlignment="1" applyProtection="1">
      <alignment horizontal="center" vertical="center"/>
      <protection hidden="1"/>
    </xf>
    <xf numFmtId="0" fontId="27" fillId="3" borderId="20" xfId="0" applyFont="1" applyFill="1" applyBorder="1" applyAlignment="1" applyProtection="1">
      <alignment horizontal="center" vertical="center"/>
      <protection hidden="1"/>
    </xf>
    <xf numFmtId="17" fontId="24" fillId="2" borderId="0" xfId="0" applyNumberFormat="1" applyFont="1" applyFill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horizontal="center" vertical="center" wrapText="1"/>
      <protection hidden="1"/>
    </xf>
    <xf numFmtId="0" fontId="26" fillId="2" borderId="11" xfId="0" applyFont="1" applyFill="1" applyBorder="1" applyAlignment="1" applyProtection="1">
      <alignment horizontal="center" vertical="center" wrapText="1"/>
      <protection locked="0"/>
    </xf>
    <xf numFmtId="0" fontId="26" fillId="2" borderId="12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17" fontId="27" fillId="3" borderId="20" xfId="0" applyNumberFormat="1" applyFont="1" applyFill="1" applyBorder="1" applyAlignment="1" applyProtection="1">
      <alignment horizontal="center" vertical="center"/>
      <protection hidden="1"/>
    </xf>
    <xf numFmtId="165" fontId="26" fillId="2" borderId="0" xfId="0" applyNumberFormat="1" applyFont="1" applyFill="1" applyAlignment="1" applyProtection="1">
      <alignment horizontal="center" vertical="center"/>
      <protection hidden="1"/>
    </xf>
    <xf numFmtId="165" fontId="26" fillId="2" borderId="23" xfId="0" applyNumberFormat="1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/>
      <protection hidden="1"/>
    </xf>
    <xf numFmtId="165" fontId="26" fillId="2" borderId="13" xfId="0" applyNumberFormat="1" applyFont="1" applyFill="1" applyBorder="1" applyAlignment="1" applyProtection="1">
      <alignment horizontal="center"/>
      <protection locked="0"/>
    </xf>
    <xf numFmtId="14" fontId="26" fillId="2" borderId="0" xfId="0" applyNumberFormat="1" applyFont="1" applyFill="1" applyAlignment="1" applyProtection="1">
      <alignment horizontal="center"/>
      <protection hidden="1"/>
    </xf>
    <xf numFmtId="0" fontId="25" fillId="2" borderId="0" xfId="0" applyFont="1" applyFill="1" applyAlignment="1" applyProtection="1">
      <alignment horizontal="center"/>
      <protection hidden="1"/>
    </xf>
    <xf numFmtId="164" fontId="26" fillId="4" borderId="11" xfId="0" applyNumberFormat="1" applyFont="1" applyFill="1" applyBorder="1" applyAlignment="1" applyProtection="1">
      <alignment horizontal="center"/>
      <protection hidden="1"/>
    </xf>
    <xf numFmtId="0" fontId="4" fillId="4" borderId="1" xfId="0" applyFont="1" applyFill="1" applyBorder="1" applyAlignment="1" applyProtection="1">
      <alignment horizontal="right" vertical="center"/>
      <protection hidden="1"/>
    </xf>
    <xf numFmtId="164" fontId="10" fillId="4" borderId="16" xfId="0" applyNumberFormat="1" applyFont="1" applyFill="1" applyBorder="1" applyAlignment="1" applyProtection="1">
      <alignment horizontal="center"/>
      <protection hidden="1"/>
    </xf>
    <xf numFmtId="164" fontId="10" fillId="4" borderId="17" xfId="0" applyNumberFormat="1" applyFont="1" applyFill="1" applyBorder="1" applyAlignment="1" applyProtection="1">
      <alignment horizontal="center"/>
      <protection hidden="1"/>
    </xf>
    <xf numFmtId="164" fontId="8" fillId="4" borderId="15" xfId="0" applyNumberFormat="1" applyFont="1" applyFill="1" applyBorder="1" applyAlignment="1" applyProtection="1">
      <alignment horizontal="center"/>
      <protection hidden="1"/>
    </xf>
    <xf numFmtId="164" fontId="8" fillId="4" borderId="0" xfId="0" applyNumberFormat="1" applyFont="1" applyFill="1" applyAlignment="1" applyProtection="1">
      <alignment horizontal="center"/>
      <protection hidden="1"/>
    </xf>
    <xf numFmtId="164" fontId="22" fillId="4" borderId="15" xfId="0" applyNumberFormat="1" applyFont="1" applyFill="1" applyBorder="1" applyAlignment="1" applyProtection="1">
      <alignment horizontal="center"/>
      <protection hidden="1"/>
    </xf>
    <xf numFmtId="164" fontId="17" fillId="4" borderId="11" xfId="0" applyNumberFormat="1" applyFont="1" applyFill="1" applyBorder="1" applyAlignment="1" applyProtection="1">
      <alignment horizontal="center"/>
      <protection hidden="1"/>
    </xf>
    <xf numFmtId="164" fontId="17" fillId="4" borderId="12" xfId="0" applyNumberFormat="1" applyFont="1" applyFill="1" applyBorder="1" applyAlignment="1" applyProtection="1">
      <alignment horizontal="center"/>
      <protection hidden="1"/>
    </xf>
    <xf numFmtId="164" fontId="17" fillId="4" borderId="13" xfId="0" applyNumberFormat="1" applyFont="1" applyFill="1" applyBorder="1" applyAlignment="1" applyProtection="1">
      <alignment horizontal="center"/>
      <protection hidden="1"/>
    </xf>
    <xf numFmtId="164" fontId="26" fillId="4" borderId="12" xfId="0" applyNumberFormat="1" applyFont="1" applyFill="1" applyBorder="1" applyAlignment="1" applyProtection="1">
      <alignment horizontal="center"/>
      <protection hidden="1"/>
    </xf>
    <xf numFmtId="164" fontId="26" fillId="4" borderId="13" xfId="0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Protection="1">
      <protection hidden="1"/>
    </xf>
    <xf numFmtId="9" fontId="24" fillId="0" borderId="0" xfId="4" applyFont="1" applyFill="1" applyBorder="1" applyProtection="1">
      <protection hidden="1"/>
    </xf>
    <xf numFmtId="164" fontId="24" fillId="0" borderId="0" xfId="4" applyNumberFormat="1" applyFont="1" applyFill="1" applyBorder="1" applyProtection="1">
      <protection hidden="1"/>
    </xf>
    <xf numFmtId="0" fontId="30" fillId="0" borderId="25" xfId="0" applyFont="1" applyBorder="1" applyAlignment="1" applyProtection="1">
      <alignment horizontal="center" vertical="center"/>
      <protection hidden="1"/>
    </xf>
    <xf numFmtId="0" fontId="30" fillId="2" borderId="0" xfId="0" applyFont="1" applyFill="1" applyAlignment="1" applyProtection="1">
      <alignment horizontal="left"/>
      <protection hidden="1"/>
    </xf>
    <xf numFmtId="0" fontId="30" fillId="2" borderId="0" xfId="0" applyFont="1" applyFill="1" applyAlignment="1" applyProtection="1">
      <alignment horizontal="left" wrapText="1"/>
      <protection hidden="1"/>
    </xf>
    <xf numFmtId="17" fontId="30" fillId="2" borderId="25" xfId="0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 applyProtection="1">
      <alignment horizontal="center" vertical="center"/>
      <protection hidden="1"/>
    </xf>
    <xf numFmtId="164" fontId="31" fillId="0" borderId="0" xfId="1" applyNumberFormat="1" applyFont="1" applyFill="1" applyBorder="1" applyAlignment="1" applyProtection="1">
      <alignment horizontal="center"/>
      <protection hidden="1"/>
    </xf>
    <xf numFmtId="164" fontId="31" fillId="2" borderId="0" xfId="1" applyNumberFormat="1" applyFont="1" applyFill="1" applyBorder="1" applyAlignment="1" applyProtection="1">
      <alignment horizontal="center"/>
      <protection hidden="1"/>
    </xf>
    <xf numFmtId="0" fontId="31" fillId="2" borderId="0" xfId="0" applyFont="1" applyFill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" fillId="0" borderId="5" xfId="0" applyFont="1" applyFill="1" applyBorder="1" applyProtection="1">
      <protection hidden="1"/>
    </xf>
    <xf numFmtId="0" fontId="6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Fill="1" applyProtection="1">
      <protection hidden="1"/>
    </xf>
    <xf numFmtId="0" fontId="3" fillId="0" borderId="6" xfId="0" applyFont="1" applyFill="1" applyBorder="1" applyProtection="1">
      <protection hidden="1"/>
    </xf>
    <xf numFmtId="0" fontId="32" fillId="0" borderId="0" xfId="0" applyFont="1" applyProtection="1">
      <protection hidden="1"/>
    </xf>
    <xf numFmtId="0" fontId="33" fillId="3" borderId="0" xfId="0" applyFont="1" applyFill="1" applyProtection="1">
      <protection hidden="1"/>
    </xf>
    <xf numFmtId="17" fontId="6" fillId="2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164" fontId="26" fillId="2" borderId="11" xfId="0" applyNumberFormat="1" applyFont="1" applyFill="1" applyBorder="1" applyAlignment="1" applyProtection="1">
      <alignment horizontal="center"/>
      <protection locked="0"/>
    </xf>
    <xf numFmtId="164" fontId="26" fillId="2" borderId="12" xfId="0" applyNumberFormat="1" applyFont="1" applyFill="1" applyBorder="1" applyAlignment="1" applyProtection="1">
      <alignment horizontal="center"/>
      <protection locked="0"/>
    </xf>
    <xf numFmtId="164" fontId="26" fillId="2" borderId="11" xfId="0" applyNumberFormat="1" applyFont="1" applyFill="1" applyBorder="1" applyAlignment="1" applyProtection="1">
      <alignment horizontal="center" vertical="center"/>
      <protection locked="0"/>
    </xf>
    <xf numFmtId="164" fontId="26" fillId="2" borderId="12" xfId="0" applyNumberFormat="1" applyFont="1" applyFill="1" applyBorder="1" applyAlignment="1" applyProtection="1">
      <alignment horizontal="center" vertical="center"/>
      <protection locked="0"/>
    </xf>
    <xf numFmtId="9" fontId="26" fillId="0" borderId="11" xfId="4" applyFont="1" applyBorder="1" applyAlignment="1" applyProtection="1">
      <alignment horizontal="center"/>
      <protection locked="0"/>
    </xf>
    <xf numFmtId="0" fontId="35" fillId="5" borderId="0" xfId="0" applyFont="1" applyFill="1" applyAlignment="1" applyProtection="1">
      <alignment horizontal="right"/>
      <protection hidden="1"/>
    </xf>
    <xf numFmtId="0" fontId="19" fillId="2" borderId="0" xfId="0" applyFont="1" applyFill="1" applyAlignment="1">
      <alignment horizontal="center" wrapText="1"/>
    </xf>
    <xf numFmtId="0" fontId="3" fillId="0" borderId="26" xfId="0" applyFont="1" applyBorder="1" applyProtection="1"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6" fillId="5" borderId="28" xfId="5" applyFont="1" applyFill="1" applyBorder="1" applyAlignment="1" applyProtection="1">
      <alignment horizontal="center"/>
      <protection hidden="1"/>
    </xf>
  </cellXfs>
  <cellStyles count="6">
    <cellStyle name="Currency" xfId="1" builtinId="4"/>
    <cellStyle name="Currency 2" xfId="2" xr:uid="{00000000-0005-0000-0000-000001000000}"/>
    <cellStyle name="Hyperlink" xfId="5" builtinId="8"/>
    <cellStyle name="Normal" xfId="0" builtinId="0"/>
    <cellStyle name="Per cent" xfId="4" builtinId="5"/>
    <cellStyle name="Percent 2" xfId="3" xr:uid="{00000000-0005-0000-0000-000004000000}"/>
  </cellStyles>
  <dxfs count="0"/>
  <tableStyles count="1" defaultTableStyle="TableStyleMedium2" defaultPivotStyle="PivotStyleLight16">
    <tableStyle name="Table Style 1" pivot="0" count="0" xr9:uid="{337F6E2A-0EF3-4A51-8240-087A2B3BC800}"/>
  </tableStyles>
  <colors>
    <mruColors>
      <color rgb="FFECF9EF"/>
      <color rgb="FF00FF99"/>
      <color rgb="FF016F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lexanderclifford.co.u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48492</xdr:rowOff>
    </xdr:from>
    <xdr:to>
      <xdr:col>2</xdr:col>
      <xdr:colOff>340301</xdr:colOff>
      <xdr:row>0</xdr:row>
      <xdr:rowOff>372341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7FF57-64E9-46A7-9E85-2E998520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48492"/>
          <a:ext cx="621007" cy="323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exanderclifford.co.uk/contac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16F4D"/>
  </sheetPr>
  <dimension ref="B1:J212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E17" sqref="E17"/>
    </sheetView>
  </sheetViews>
  <sheetFormatPr defaultRowHeight="21.75" x14ac:dyDescent="0.6"/>
  <cols>
    <col min="1" max="1" width="3.42578125" style="1" customWidth="1"/>
    <col min="2" max="2" width="1.85546875" style="1" customWidth="1"/>
    <col min="3" max="3" width="89.7109375" style="1" bestFit="1" customWidth="1"/>
    <col min="4" max="4" width="2.7109375" style="1" customWidth="1"/>
    <col min="5" max="5" width="22.85546875" style="2" customWidth="1"/>
    <col min="6" max="6" width="2.42578125" style="1" customWidth="1"/>
    <col min="7" max="7" width="3.140625" style="1" customWidth="1"/>
    <col min="8" max="8" width="3.28515625" style="1" customWidth="1"/>
    <col min="9" max="16384" width="9.140625" style="1"/>
  </cols>
  <sheetData>
    <row r="1" spans="2:8" ht="33.75" customHeight="1" thickBot="1" x14ac:dyDescent="0.85">
      <c r="C1" s="212" t="s">
        <v>24</v>
      </c>
      <c r="D1" s="212"/>
    </row>
    <row r="2" spans="2:8" ht="22.5" thickBot="1" x14ac:dyDescent="0.65">
      <c r="B2" s="3"/>
      <c r="C2" s="205"/>
      <c r="D2" s="205"/>
      <c r="E2" s="205"/>
      <c r="F2" s="4"/>
      <c r="G2" s="5"/>
      <c r="H2" s="6"/>
    </row>
    <row r="3" spans="2:8" ht="22.5" thickBot="1" x14ac:dyDescent="0.65">
      <c r="B3" s="7"/>
      <c r="C3" s="172" t="s">
        <v>1</v>
      </c>
      <c r="D3" s="8"/>
      <c r="E3" s="202">
        <v>44562</v>
      </c>
      <c r="H3" s="9"/>
    </row>
    <row r="4" spans="2:8" ht="5.25" customHeight="1" x14ac:dyDescent="0.6">
      <c r="B4" s="7"/>
      <c r="C4" s="204"/>
      <c r="D4" s="204"/>
      <c r="E4" s="204"/>
      <c r="F4" s="2"/>
      <c r="H4" s="9"/>
    </row>
    <row r="5" spans="2:8" ht="23.25" x14ac:dyDescent="0.65">
      <c r="B5" s="195"/>
      <c r="C5" s="201" t="s">
        <v>47</v>
      </c>
      <c r="D5" s="196"/>
      <c r="E5" s="197"/>
      <c r="F5" s="198"/>
      <c r="G5" s="198"/>
      <c r="H5" s="199"/>
    </row>
    <row r="6" spans="2:8" ht="23.25" x14ac:dyDescent="0.65">
      <c r="B6" s="7"/>
      <c r="C6" s="10" t="s">
        <v>18</v>
      </c>
      <c r="D6" s="10"/>
      <c r="E6" s="11"/>
      <c r="F6" s="12"/>
      <c r="G6" s="12"/>
      <c r="H6" s="9"/>
    </row>
    <row r="7" spans="2:8" ht="3" customHeight="1" x14ac:dyDescent="0.6">
      <c r="B7" s="7"/>
      <c r="C7" s="13"/>
      <c r="H7" s="9"/>
    </row>
    <row r="8" spans="2:8" ht="30" customHeight="1" thickBot="1" x14ac:dyDescent="0.65">
      <c r="B8" s="7"/>
      <c r="E8" s="14" t="s">
        <v>15</v>
      </c>
      <c r="F8" s="14"/>
      <c r="G8" s="15"/>
      <c r="H8" s="9"/>
    </row>
    <row r="9" spans="2:8" x14ac:dyDescent="0.6">
      <c r="B9" s="7"/>
      <c r="C9" s="16" t="s">
        <v>61</v>
      </c>
      <c r="D9" s="17"/>
      <c r="E9" s="173">
        <f>'Form 1-Staff Costs'!U36</f>
        <v>0</v>
      </c>
      <c r="F9" s="18"/>
      <c r="G9" s="18"/>
      <c r="H9" s="9"/>
    </row>
    <row r="10" spans="2:8" x14ac:dyDescent="0.6">
      <c r="B10" s="7"/>
      <c r="C10" s="19" t="s">
        <v>62</v>
      </c>
      <c r="D10" s="17"/>
      <c r="E10" s="174">
        <f>'Form 2-Software Costs'!K15</f>
        <v>0</v>
      </c>
      <c r="F10" s="18"/>
      <c r="G10" s="18"/>
      <c r="H10" s="9"/>
    </row>
    <row r="11" spans="2:8" x14ac:dyDescent="0.6">
      <c r="B11" s="7"/>
      <c r="C11" s="19" t="s">
        <v>63</v>
      </c>
      <c r="D11" s="17"/>
      <c r="E11" s="174">
        <f>'Form 3-Materials &amp; Consumables'!K15</f>
        <v>0</v>
      </c>
      <c r="F11" s="18"/>
      <c r="G11" s="18"/>
      <c r="H11" s="9"/>
    </row>
    <row r="12" spans="2:8" x14ac:dyDescent="0.6">
      <c r="B12" s="7"/>
      <c r="C12" s="19" t="s">
        <v>64</v>
      </c>
      <c r="D12" s="17"/>
      <c r="E12" s="174">
        <f>'Form4-Subcontracted &amp; EPW costs'!O36</f>
        <v>0</v>
      </c>
      <c r="F12" s="18"/>
      <c r="G12" s="18"/>
      <c r="H12" s="9"/>
    </row>
    <row r="13" spans="2:8" x14ac:dyDescent="0.6">
      <c r="B13" s="7"/>
      <c r="E13" s="48">
        <f>SUM(E9:E12)*1.3</f>
        <v>0</v>
      </c>
      <c r="F13" s="20"/>
      <c r="G13" s="21"/>
      <c r="H13" s="9"/>
    </row>
    <row r="14" spans="2:8" x14ac:dyDescent="0.6">
      <c r="B14" s="7"/>
      <c r="E14" s="22"/>
      <c r="F14" s="22"/>
      <c r="G14" s="2"/>
      <c r="H14" s="9"/>
    </row>
    <row r="15" spans="2:8" ht="23.25" x14ac:dyDescent="0.65">
      <c r="B15" s="195"/>
      <c r="C15" s="51" t="s">
        <v>45</v>
      </c>
      <c r="D15" s="196"/>
      <c r="E15" s="197"/>
      <c r="F15" s="198"/>
      <c r="G15" s="198"/>
      <c r="H15" s="199"/>
    </row>
    <row r="16" spans="2:8" ht="7.5" customHeight="1" thickBot="1" x14ac:dyDescent="0.7">
      <c r="B16" s="7"/>
      <c r="C16" s="10"/>
      <c r="D16" s="10"/>
      <c r="F16" s="2"/>
      <c r="G16" s="2"/>
      <c r="H16" s="9"/>
    </row>
    <row r="17" spans="2:10" ht="22.5" thickBot="1" x14ac:dyDescent="0.65">
      <c r="B17" s="7"/>
      <c r="C17" s="12" t="s">
        <v>52</v>
      </c>
      <c r="E17" s="23" t="s">
        <v>20</v>
      </c>
      <c r="F17" s="22"/>
      <c r="G17" s="24"/>
      <c r="H17" s="9"/>
      <c r="J17" s="24"/>
    </row>
    <row r="18" spans="2:10" ht="3.75" customHeight="1" x14ac:dyDescent="0.6">
      <c r="B18" s="7"/>
      <c r="C18" s="12"/>
      <c r="E18" s="22"/>
      <c r="F18" s="22"/>
      <c r="G18" s="24"/>
      <c r="H18" s="9"/>
      <c r="J18" s="24"/>
    </row>
    <row r="19" spans="2:10" ht="28.5" x14ac:dyDescent="0.8">
      <c r="B19" s="7"/>
      <c r="C19" s="203" t="str">
        <f>IF(E17="yes","Please enter information below:","STEP 2 is not required. Please proceed with STEP 3.")</f>
        <v>Please enter information below:</v>
      </c>
      <c r="D19" s="203"/>
      <c r="E19" s="203"/>
      <c r="F19" s="203"/>
      <c r="G19" s="203"/>
      <c r="H19" s="9"/>
    </row>
    <row r="20" spans="2:10" ht="22.5" thickBot="1" x14ac:dyDescent="0.65">
      <c r="B20" s="7"/>
      <c r="C20" s="25"/>
      <c r="D20" s="25"/>
      <c r="E20" s="14" t="s">
        <v>15</v>
      </c>
      <c r="F20" s="26"/>
      <c r="G20" s="24"/>
      <c r="H20" s="9"/>
    </row>
    <row r="21" spans="2:10" ht="22.5" thickBot="1" x14ac:dyDescent="0.65">
      <c r="B21" s="7"/>
      <c r="C21" s="27" t="s">
        <v>54</v>
      </c>
      <c r="E21" s="47">
        <v>0</v>
      </c>
      <c r="F21" s="26"/>
      <c r="G21" s="24"/>
      <c r="H21" s="9"/>
    </row>
    <row r="22" spans="2:10" ht="22.5" thickBot="1" x14ac:dyDescent="0.65">
      <c r="B22" s="7"/>
      <c r="E22" s="14" t="s">
        <v>15</v>
      </c>
      <c r="F22" s="26"/>
      <c r="G22" s="24"/>
      <c r="H22" s="9"/>
    </row>
    <row r="23" spans="2:10" ht="22.5" thickBot="1" x14ac:dyDescent="0.65">
      <c r="B23" s="7"/>
      <c r="C23" s="28" t="s">
        <v>55</v>
      </c>
      <c r="E23" s="175">
        <f>SUM(E9:E12)+E13</f>
        <v>0</v>
      </c>
      <c r="F23" s="29"/>
      <c r="G23" s="2"/>
      <c r="H23" s="9"/>
      <c r="I23" s="24"/>
    </row>
    <row r="24" spans="2:10" ht="3.75" customHeight="1" thickBot="1" x14ac:dyDescent="0.65">
      <c r="B24" s="7"/>
      <c r="C24" s="30"/>
      <c r="D24" s="30"/>
      <c r="E24" s="176"/>
      <c r="F24" s="29"/>
      <c r="G24" s="2"/>
      <c r="H24" s="9"/>
      <c r="I24" s="24"/>
    </row>
    <row r="25" spans="2:10" ht="22.5" thickBot="1" x14ac:dyDescent="0.65">
      <c r="B25" s="7"/>
      <c r="C25" s="31" t="s">
        <v>56</v>
      </c>
      <c r="D25" s="12"/>
      <c r="E25" s="175">
        <f>E21+E23</f>
        <v>0</v>
      </c>
      <c r="F25" s="29"/>
      <c r="G25" s="2"/>
      <c r="H25" s="9"/>
    </row>
    <row r="26" spans="2:10" x14ac:dyDescent="0.6">
      <c r="B26" s="7"/>
      <c r="C26" s="12"/>
      <c r="D26" s="12"/>
      <c r="E26" s="32"/>
      <c r="F26" s="29"/>
      <c r="G26" s="2"/>
      <c r="H26" s="9"/>
    </row>
    <row r="27" spans="2:10" ht="22.5" thickBot="1" x14ac:dyDescent="0.65">
      <c r="B27" s="7"/>
      <c r="E27" s="14" t="s">
        <v>15</v>
      </c>
      <c r="F27" s="29"/>
      <c r="G27" s="2"/>
      <c r="H27" s="9"/>
    </row>
    <row r="28" spans="2:10" ht="22.5" thickBot="1" x14ac:dyDescent="0.65">
      <c r="B28" s="7"/>
      <c r="C28" s="31" t="s">
        <v>57</v>
      </c>
      <c r="D28" s="12"/>
      <c r="E28" s="175">
        <f>E25</f>
        <v>0</v>
      </c>
      <c r="F28" s="29"/>
      <c r="H28" s="9"/>
    </row>
    <row r="29" spans="2:10" ht="4.5" customHeight="1" x14ac:dyDescent="0.6">
      <c r="B29" s="7"/>
      <c r="E29" s="50"/>
      <c r="F29" s="29"/>
      <c r="H29" s="9"/>
    </row>
    <row r="30" spans="2:10" ht="3.75" customHeight="1" thickBot="1" x14ac:dyDescent="0.65">
      <c r="B30" s="7"/>
      <c r="C30" s="33"/>
      <c r="D30" s="33"/>
      <c r="E30" s="49"/>
      <c r="F30" s="29"/>
      <c r="H30" s="9"/>
    </row>
    <row r="31" spans="2:10" ht="29.25" thickBot="1" x14ac:dyDescent="0.85">
      <c r="B31" s="7"/>
      <c r="C31" s="52" t="s">
        <v>60</v>
      </c>
      <c r="D31" s="34"/>
      <c r="E31" s="177">
        <f>E28*0.145</f>
        <v>0</v>
      </c>
      <c r="F31" s="35"/>
      <c r="G31" s="36"/>
      <c r="H31" s="9"/>
    </row>
    <row r="32" spans="2:10" x14ac:dyDescent="0.6">
      <c r="B32" s="7"/>
      <c r="H32" s="9"/>
    </row>
    <row r="33" spans="2:8" ht="23.25" x14ac:dyDescent="0.65">
      <c r="B33" s="195"/>
      <c r="C33" s="51" t="s">
        <v>25</v>
      </c>
      <c r="D33" s="196"/>
      <c r="E33" s="197"/>
      <c r="F33" s="198"/>
      <c r="G33" s="198"/>
      <c r="H33" s="199"/>
    </row>
    <row r="34" spans="2:8" ht="3.75" customHeight="1" thickBot="1" x14ac:dyDescent="0.7">
      <c r="B34" s="7"/>
      <c r="C34" s="10"/>
      <c r="D34" s="10"/>
      <c r="F34" s="2"/>
      <c r="H34" s="9"/>
    </row>
    <row r="35" spans="2:8" ht="22.5" thickBot="1" x14ac:dyDescent="0.65">
      <c r="B35" s="7"/>
      <c r="C35" s="12" t="s">
        <v>53</v>
      </c>
      <c r="E35" s="23" t="s">
        <v>21</v>
      </c>
      <c r="H35" s="9"/>
    </row>
    <row r="36" spans="2:8" ht="6" customHeight="1" x14ac:dyDescent="0.6">
      <c r="B36" s="7"/>
      <c r="C36" s="12"/>
      <c r="E36" s="22"/>
      <c r="H36" s="9"/>
    </row>
    <row r="37" spans="2:8" ht="28.5" x14ac:dyDescent="0.8">
      <c r="B37" s="7"/>
      <c r="C37" s="203" t="str">
        <f>IF(E35="yes","Please enter information below:","STEP 3 is not required, please proceed with STEP 2 only.")</f>
        <v>STEP 3 is not required, please proceed with STEP 2 only.</v>
      </c>
      <c r="D37" s="203"/>
      <c r="E37" s="203"/>
      <c r="F37" s="203"/>
      <c r="G37" s="203"/>
      <c r="H37" s="9"/>
    </row>
    <row r="38" spans="2:8" ht="22.5" thickBot="1" x14ac:dyDescent="0.65">
      <c r="B38" s="7"/>
      <c r="E38" s="11" t="s">
        <v>15</v>
      </c>
      <c r="H38" s="9"/>
    </row>
    <row r="39" spans="2:8" ht="22.5" thickBot="1" x14ac:dyDescent="0.65">
      <c r="B39" s="7"/>
      <c r="C39" s="27" t="s">
        <v>58</v>
      </c>
      <c r="E39" s="47">
        <v>0</v>
      </c>
      <c r="G39" s="24"/>
      <c r="H39" s="9"/>
    </row>
    <row r="40" spans="2:8" ht="4.5" customHeight="1" thickBot="1" x14ac:dyDescent="0.65">
      <c r="B40" s="7"/>
      <c r="E40" s="22"/>
      <c r="G40" s="24"/>
      <c r="H40" s="9"/>
    </row>
    <row r="41" spans="2:8" x14ac:dyDescent="0.6">
      <c r="B41" s="7"/>
      <c r="C41" s="37" t="s">
        <v>48</v>
      </c>
      <c r="E41" s="178">
        <f>E39*19%</f>
        <v>0</v>
      </c>
      <c r="F41" s="38"/>
      <c r="G41" s="38"/>
      <c r="H41" s="9"/>
    </row>
    <row r="42" spans="2:8" x14ac:dyDescent="0.6">
      <c r="B42" s="7"/>
      <c r="C42" s="53" t="s">
        <v>59</v>
      </c>
      <c r="E42" s="179">
        <f>E13*0.19</f>
        <v>0</v>
      </c>
      <c r="F42" s="38"/>
      <c r="G42" s="38"/>
      <c r="H42" s="9"/>
    </row>
    <row r="43" spans="2:8" ht="22.5" thickBot="1" x14ac:dyDescent="0.65">
      <c r="B43" s="7"/>
      <c r="C43" s="39" t="s">
        <v>19</v>
      </c>
      <c r="E43" s="180">
        <f>E41-E42</f>
        <v>0</v>
      </c>
      <c r="F43" s="38"/>
      <c r="G43" s="38"/>
      <c r="H43" s="9"/>
    </row>
    <row r="44" spans="2:8" ht="22.5" thickBot="1" x14ac:dyDescent="0.65">
      <c r="B44" s="40"/>
      <c r="C44" s="41"/>
      <c r="D44" s="41"/>
      <c r="E44" s="42"/>
      <c r="F44" s="41"/>
      <c r="G44" s="41"/>
      <c r="H44" s="43"/>
    </row>
    <row r="45" spans="2:8" ht="22.5" thickBot="1" x14ac:dyDescent="0.65">
      <c r="E45" s="214"/>
    </row>
    <row r="46" spans="2:8" ht="25.5" customHeight="1" thickTop="1" thickBot="1" x14ac:dyDescent="0.7">
      <c r="C46" s="211" t="s">
        <v>74</v>
      </c>
      <c r="E46" s="215" t="s">
        <v>73</v>
      </c>
      <c r="F46" s="213"/>
    </row>
    <row r="47" spans="2:8" ht="22.5" thickTop="1" x14ac:dyDescent="0.6"/>
    <row r="49" spans="3:3" x14ac:dyDescent="0.6">
      <c r="C49" s="200"/>
    </row>
    <row r="68" spans="3:10" s="44" customFormat="1" x14ac:dyDescent="0.6">
      <c r="E68" s="45"/>
    </row>
    <row r="69" spans="3:10" s="44" customFormat="1" hidden="1" x14ac:dyDescent="0.6">
      <c r="C69" s="46">
        <v>43101</v>
      </c>
      <c r="D69" s="46"/>
      <c r="E69" s="45">
        <v>2018</v>
      </c>
      <c r="J69" s="44" t="s">
        <v>36</v>
      </c>
    </row>
    <row r="70" spans="3:10" s="44" customFormat="1" hidden="1" x14ac:dyDescent="0.6">
      <c r="C70" s="46">
        <v>43132</v>
      </c>
      <c r="D70" s="46"/>
      <c r="E70" s="45">
        <v>2019</v>
      </c>
      <c r="J70" s="44" t="s">
        <v>38</v>
      </c>
    </row>
    <row r="71" spans="3:10" s="44" customFormat="1" hidden="1" x14ac:dyDescent="0.6">
      <c r="C71" s="46">
        <v>43160</v>
      </c>
      <c r="D71" s="46"/>
      <c r="E71" s="45">
        <v>2020</v>
      </c>
      <c r="J71" s="44" t="s">
        <v>39</v>
      </c>
    </row>
    <row r="72" spans="3:10" s="44" customFormat="1" hidden="1" x14ac:dyDescent="0.6">
      <c r="C72" s="46">
        <v>43191</v>
      </c>
      <c r="D72" s="46"/>
      <c r="E72" s="45">
        <v>2021</v>
      </c>
      <c r="J72" s="44" t="s">
        <v>37</v>
      </c>
    </row>
    <row r="73" spans="3:10" s="44" customFormat="1" hidden="1" x14ac:dyDescent="0.6">
      <c r="C73" s="46">
        <v>43221</v>
      </c>
      <c r="D73" s="46"/>
      <c r="E73" s="45">
        <v>2022</v>
      </c>
    </row>
    <row r="74" spans="3:10" s="44" customFormat="1" hidden="1" x14ac:dyDescent="0.6">
      <c r="C74" s="46">
        <v>43252</v>
      </c>
      <c r="D74" s="46"/>
      <c r="E74" s="45">
        <v>2023</v>
      </c>
    </row>
    <row r="75" spans="3:10" s="44" customFormat="1" hidden="1" x14ac:dyDescent="0.6">
      <c r="C75" s="46">
        <v>43282</v>
      </c>
      <c r="D75" s="46"/>
      <c r="E75" s="45">
        <v>2024</v>
      </c>
    </row>
    <row r="76" spans="3:10" s="44" customFormat="1" hidden="1" x14ac:dyDescent="0.6">
      <c r="C76" s="46">
        <v>43313</v>
      </c>
      <c r="D76" s="46"/>
      <c r="E76" s="45">
        <v>2025</v>
      </c>
    </row>
    <row r="77" spans="3:10" s="44" customFormat="1" hidden="1" x14ac:dyDescent="0.6">
      <c r="C77" s="46">
        <v>43344</v>
      </c>
      <c r="D77" s="46"/>
      <c r="E77" s="45">
        <v>2026</v>
      </c>
    </row>
    <row r="78" spans="3:10" s="44" customFormat="1" hidden="1" x14ac:dyDescent="0.6">
      <c r="C78" s="46">
        <v>43374</v>
      </c>
      <c r="D78" s="46"/>
      <c r="E78" s="45">
        <v>2027</v>
      </c>
    </row>
    <row r="79" spans="3:10" s="44" customFormat="1" hidden="1" x14ac:dyDescent="0.6">
      <c r="C79" s="46">
        <v>43405</v>
      </c>
      <c r="D79" s="46"/>
      <c r="E79" s="45">
        <v>2028</v>
      </c>
    </row>
    <row r="80" spans="3:10" s="44" customFormat="1" hidden="1" x14ac:dyDescent="0.6">
      <c r="C80" s="46">
        <v>43435</v>
      </c>
      <c r="D80" s="46"/>
      <c r="E80" s="45">
        <v>2029</v>
      </c>
    </row>
    <row r="81" spans="3:5" s="44" customFormat="1" hidden="1" x14ac:dyDescent="0.6">
      <c r="C81" s="46">
        <v>43466</v>
      </c>
      <c r="D81" s="46"/>
      <c r="E81" s="45">
        <v>2030</v>
      </c>
    </row>
    <row r="82" spans="3:5" s="44" customFormat="1" hidden="1" x14ac:dyDescent="0.6">
      <c r="C82" s="46">
        <v>43497</v>
      </c>
      <c r="D82" s="46"/>
      <c r="E82" s="45">
        <v>2031</v>
      </c>
    </row>
    <row r="83" spans="3:5" s="44" customFormat="1" hidden="1" x14ac:dyDescent="0.6">
      <c r="C83" s="46">
        <v>43525</v>
      </c>
      <c r="D83" s="46"/>
      <c r="E83" s="45">
        <v>2032</v>
      </c>
    </row>
    <row r="84" spans="3:5" s="44" customFormat="1" hidden="1" x14ac:dyDescent="0.6">
      <c r="C84" s="46">
        <v>43556</v>
      </c>
      <c r="D84" s="46"/>
      <c r="E84" s="45">
        <v>2033</v>
      </c>
    </row>
    <row r="85" spans="3:5" s="44" customFormat="1" hidden="1" x14ac:dyDescent="0.6">
      <c r="C85" s="46">
        <v>43586</v>
      </c>
      <c r="D85" s="46"/>
      <c r="E85" s="45">
        <v>2034</v>
      </c>
    </row>
    <row r="86" spans="3:5" s="44" customFormat="1" hidden="1" x14ac:dyDescent="0.6">
      <c r="C86" s="46">
        <v>43617</v>
      </c>
      <c r="D86" s="46"/>
      <c r="E86" s="45">
        <v>2035</v>
      </c>
    </row>
    <row r="87" spans="3:5" s="44" customFormat="1" hidden="1" x14ac:dyDescent="0.6">
      <c r="C87" s="46">
        <v>43647</v>
      </c>
      <c r="D87" s="46"/>
      <c r="E87" s="45">
        <v>2036</v>
      </c>
    </row>
    <row r="88" spans="3:5" s="44" customFormat="1" hidden="1" x14ac:dyDescent="0.6">
      <c r="C88" s="46">
        <v>43678</v>
      </c>
      <c r="D88" s="46"/>
      <c r="E88" s="45">
        <v>2037</v>
      </c>
    </row>
    <row r="89" spans="3:5" s="44" customFormat="1" hidden="1" x14ac:dyDescent="0.6">
      <c r="C89" s="46">
        <v>43709</v>
      </c>
      <c r="D89" s="46"/>
      <c r="E89" s="45">
        <v>2038</v>
      </c>
    </row>
    <row r="90" spans="3:5" s="44" customFormat="1" hidden="1" x14ac:dyDescent="0.6">
      <c r="C90" s="46">
        <v>43739</v>
      </c>
      <c r="D90" s="46"/>
      <c r="E90" s="45">
        <v>2039</v>
      </c>
    </row>
    <row r="91" spans="3:5" s="44" customFormat="1" hidden="1" x14ac:dyDescent="0.6">
      <c r="C91" s="46">
        <v>43770</v>
      </c>
      <c r="D91" s="46"/>
      <c r="E91" s="45">
        <v>2040</v>
      </c>
    </row>
    <row r="92" spans="3:5" s="44" customFormat="1" hidden="1" x14ac:dyDescent="0.6">
      <c r="C92" s="46">
        <v>43800</v>
      </c>
      <c r="D92" s="46"/>
      <c r="E92" s="45">
        <v>2041</v>
      </c>
    </row>
    <row r="93" spans="3:5" s="44" customFormat="1" hidden="1" x14ac:dyDescent="0.6">
      <c r="C93" s="46">
        <v>43831</v>
      </c>
      <c r="D93" s="46"/>
      <c r="E93" s="45">
        <v>2042</v>
      </c>
    </row>
    <row r="94" spans="3:5" s="44" customFormat="1" hidden="1" x14ac:dyDescent="0.6">
      <c r="C94" s="46">
        <v>43862</v>
      </c>
      <c r="D94" s="46"/>
      <c r="E94" s="45">
        <v>2043</v>
      </c>
    </row>
    <row r="95" spans="3:5" s="44" customFormat="1" hidden="1" x14ac:dyDescent="0.6">
      <c r="C95" s="46">
        <v>43891</v>
      </c>
      <c r="D95" s="46"/>
      <c r="E95" s="45">
        <v>2044</v>
      </c>
    </row>
    <row r="96" spans="3:5" s="44" customFormat="1" hidden="1" x14ac:dyDescent="0.6">
      <c r="C96" s="46">
        <v>43922</v>
      </c>
      <c r="D96" s="46"/>
      <c r="E96" s="45">
        <v>2045</v>
      </c>
    </row>
    <row r="97" spans="3:5" s="44" customFormat="1" hidden="1" x14ac:dyDescent="0.6">
      <c r="C97" s="46">
        <v>43952</v>
      </c>
      <c r="D97" s="46"/>
      <c r="E97" s="45">
        <v>2046</v>
      </c>
    </row>
    <row r="98" spans="3:5" s="44" customFormat="1" hidden="1" x14ac:dyDescent="0.6">
      <c r="C98" s="46">
        <v>43983</v>
      </c>
      <c r="D98" s="46"/>
      <c r="E98" s="45">
        <v>2047</v>
      </c>
    </row>
    <row r="99" spans="3:5" s="44" customFormat="1" hidden="1" x14ac:dyDescent="0.6">
      <c r="C99" s="46">
        <v>44013</v>
      </c>
      <c r="D99" s="46"/>
      <c r="E99" s="45">
        <v>2048</v>
      </c>
    </row>
    <row r="100" spans="3:5" s="44" customFormat="1" hidden="1" x14ac:dyDescent="0.6">
      <c r="C100" s="46">
        <v>44044</v>
      </c>
      <c r="D100" s="46"/>
      <c r="E100" s="45">
        <v>2049</v>
      </c>
    </row>
    <row r="101" spans="3:5" s="44" customFormat="1" hidden="1" x14ac:dyDescent="0.6">
      <c r="C101" s="46">
        <v>44075</v>
      </c>
      <c r="D101" s="46"/>
      <c r="E101" s="45">
        <v>2050</v>
      </c>
    </row>
    <row r="102" spans="3:5" s="44" customFormat="1" hidden="1" x14ac:dyDescent="0.6">
      <c r="C102" s="46">
        <v>44105</v>
      </c>
      <c r="D102" s="46"/>
      <c r="E102" s="45">
        <v>2051</v>
      </c>
    </row>
    <row r="103" spans="3:5" s="44" customFormat="1" hidden="1" x14ac:dyDescent="0.6">
      <c r="C103" s="46">
        <v>44136</v>
      </c>
      <c r="D103" s="46"/>
      <c r="E103" s="45">
        <v>2052</v>
      </c>
    </row>
    <row r="104" spans="3:5" s="44" customFormat="1" hidden="1" x14ac:dyDescent="0.6">
      <c r="C104" s="46">
        <v>44166</v>
      </c>
      <c r="D104" s="46"/>
      <c r="E104" s="45">
        <v>2053</v>
      </c>
    </row>
    <row r="105" spans="3:5" s="44" customFormat="1" hidden="1" x14ac:dyDescent="0.6">
      <c r="C105" s="46">
        <v>44197</v>
      </c>
      <c r="D105" s="46"/>
      <c r="E105" s="45">
        <v>2054</v>
      </c>
    </row>
    <row r="106" spans="3:5" s="44" customFormat="1" hidden="1" x14ac:dyDescent="0.6">
      <c r="C106" s="46">
        <v>44228</v>
      </c>
      <c r="D106" s="46"/>
      <c r="E106" s="45">
        <v>2055</v>
      </c>
    </row>
    <row r="107" spans="3:5" s="44" customFormat="1" hidden="1" x14ac:dyDescent="0.6">
      <c r="C107" s="46">
        <v>44256</v>
      </c>
      <c r="D107" s="46"/>
      <c r="E107" s="45">
        <v>2056</v>
      </c>
    </row>
    <row r="108" spans="3:5" s="44" customFormat="1" hidden="1" x14ac:dyDescent="0.6">
      <c r="C108" s="46">
        <v>44287</v>
      </c>
      <c r="D108" s="46"/>
      <c r="E108" s="45">
        <v>2057</v>
      </c>
    </row>
    <row r="109" spans="3:5" s="44" customFormat="1" hidden="1" x14ac:dyDescent="0.6">
      <c r="C109" s="46">
        <v>44317</v>
      </c>
      <c r="D109" s="46"/>
      <c r="E109" s="45">
        <v>2058</v>
      </c>
    </row>
    <row r="110" spans="3:5" s="44" customFormat="1" hidden="1" x14ac:dyDescent="0.6">
      <c r="C110" s="46">
        <v>44348</v>
      </c>
      <c r="D110" s="46"/>
      <c r="E110" s="45">
        <v>2059</v>
      </c>
    </row>
    <row r="111" spans="3:5" s="44" customFormat="1" hidden="1" x14ac:dyDescent="0.6">
      <c r="C111" s="46">
        <v>44378</v>
      </c>
      <c r="D111" s="46"/>
      <c r="E111" s="45">
        <v>2060</v>
      </c>
    </row>
    <row r="112" spans="3:5" s="44" customFormat="1" hidden="1" x14ac:dyDescent="0.6">
      <c r="C112" s="46">
        <v>44409</v>
      </c>
      <c r="D112" s="46"/>
      <c r="E112" s="45">
        <v>2061</v>
      </c>
    </row>
    <row r="113" spans="3:5" s="44" customFormat="1" hidden="1" x14ac:dyDescent="0.6">
      <c r="C113" s="46">
        <v>44440</v>
      </c>
      <c r="D113" s="46"/>
      <c r="E113" s="45">
        <v>2062</v>
      </c>
    </row>
    <row r="114" spans="3:5" s="44" customFormat="1" hidden="1" x14ac:dyDescent="0.6">
      <c r="C114" s="46">
        <v>44470</v>
      </c>
      <c r="D114" s="46"/>
      <c r="E114" s="45">
        <v>2063</v>
      </c>
    </row>
    <row r="115" spans="3:5" s="44" customFormat="1" hidden="1" x14ac:dyDescent="0.6">
      <c r="C115" s="46">
        <v>44501</v>
      </c>
      <c r="D115" s="46"/>
      <c r="E115" s="45">
        <v>2064</v>
      </c>
    </row>
    <row r="116" spans="3:5" s="44" customFormat="1" hidden="1" x14ac:dyDescent="0.6">
      <c r="C116" s="46">
        <v>44531</v>
      </c>
      <c r="D116" s="46"/>
      <c r="E116" s="45">
        <v>2065</v>
      </c>
    </row>
    <row r="117" spans="3:5" s="44" customFormat="1" hidden="1" x14ac:dyDescent="0.6">
      <c r="C117" s="46">
        <v>44562</v>
      </c>
      <c r="D117" s="46"/>
      <c r="E117" s="45">
        <v>2066</v>
      </c>
    </row>
    <row r="118" spans="3:5" s="44" customFormat="1" hidden="1" x14ac:dyDescent="0.6">
      <c r="C118" s="46">
        <v>44593</v>
      </c>
      <c r="D118" s="46"/>
      <c r="E118" s="45">
        <v>2067</v>
      </c>
    </row>
    <row r="119" spans="3:5" s="44" customFormat="1" hidden="1" x14ac:dyDescent="0.6">
      <c r="C119" s="46">
        <v>44621</v>
      </c>
      <c r="D119" s="46"/>
      <c r="E119" s="45">
        <v>2068</v>
      </c>
    </row>
    <row r="120" spans="3:5" s="44" customFormat="1" hidden="1" x14ac:dyDescent="0.6">
      <c r="C120" s="46">
        <v>44652</v>
      </c>
      <c r="D120" s="46"/>
      <c r="E120" s="45">
        <v>2069</v>
      </c>
    </row>
    <row r="121" spans="3:5" s="44" customFormat="1" hidden="1" x14ac:dyDescent="0.6">
      <c r="C121" s="46">
        <v>44682</v>
      </c>
      <c r="D121" s="46"/>
      <c r="E121" s="45">
        <v>2070</v>
      </c>
    </row>
    <row r="122" spans="3:5" s="44" customFormat="1" hidden="1" x14ac:dyDescent="0.6">
      <c r="C122" s="46">
        <v>44713</v>
      </c>
      <c r="D122" s="46"/>
      <c r="E122" s="45">
        <v>2071</v>
      </c>
    </row>
    <row r="123" spans="3:5" s="44" customFormat="1" hidden="1" x14ac:dyDescent="0.6">
      <c r="C123" s="46">
        <v>44743</v>
      </c>
      <c r="D123" s="46"/>
      <c r="E123" s="45">
        <v>2072</v>
      </c>
    </row>
    <row r="124" spans="3:5" s="44" customFormat="1" hidden="1" x14ac:dyDescent="0.6">
      <c r="C124" s="46">
        <v>44774</v>
      </c>
      <c r="D124" s="46"/>
      <c r="E124" s="45">
        <v>2073</v>
      </c>
    </row>
    <row r="125" spans="3:5" s="44" customFormat="1" hidden="1" x14ac:dyDescent="0.6">
      <c r="C125" s="46">
        <v>44805</v>
      </c>
      <c r="D125" s="46"/>
      <c r="E125" s="45">
        <v>2074</v>
      </c>
    </row>
    <row r="126" spans="3:5" s="44" customFormat="1" hidden="1" x14ac:dyDescent="0.6">
      <c r="C126" s="46">
        <v>44835</v>
      </c>
      <c r="D126" s="46"/>
      <c r="E126" s="45">
        <v>2075</v>
      </c>
    </row>
    <row r="127" spans="3:5" s="44" customFormat="1" hidden="1" x14ac:dyDescent="0.6">
      <c r="C127" s="46">
        <v>44866</v>
      </c>
      <c r="D127" s="46"/>
      <c r="E127" s="45">
        <v>2076</v>
      </c>
    </row>
    <row r="128" spans="3:5" s="44" customFormat="1" hidden="1" x14ac:dyDescent="0.6">
      <c r="C128" s="46">
        <v>44896</v>
      </c>
      <c r="D128" s="46"/>
      <c r="E128" s="45">
        <v>2077</v>
      </c>
    </row>
    <row r="129" spans="3:5" s="44" customFormat="1" hidden="1" x14ac:dyDescent="0.6">
      <c r="C129" s="46">
        <v>44927</v>
      </c>
      <c r="D129" s="46"/>
      <c r="E129" s="45">
        <v>2078</v>
      </c>
    </row>
    <row r="130" spans="3:5" s="44" customFormat="1" hidden="1" x14ac:dyDescent="0.6">
      <c r="C130" s="46">
        <v>44958</v>
      </c>
      <c r="D130" s="46"/>
      <c r="E130" s="45">
        <v>2079</v>
      </c>
    </row>
    <row r="131" spans="3:5" s="44" customFormat="1" hidden="1" x14ac:dyDescent="0.6">
      <c r="C131" s="46">
        <v>44986</v>
      </c>
      <c r="D131" s="46"/>
      <c r="E131" s="45">
        <v>2080</v>
      </c>
    </row>
    <row r="132" spans="3:5" s="44" customFormat="1" hidden="1" x14ac:dyDescent="0.6">
      <c r="C132" s="46">
        <v>45017</v>
      </c>
      <c r="D132" s="46"/>
      <c r="E132" s="45">
        <v>2081</v>
      </c>
    </row>
    <row r="133" spans="3:5" s="44" customFormat="1" hidden="1" x14ac:dyDescent="0.6">
      <c r="C133" s="46">
        <v>45047</v>
      </c>
      <c r="D133" s="46"/>
      <c r="E133" s="45">
        <v>2082</v>
      </c>
    </row>
    <row r="134" spans="3:5" s="44" customFormat="1" hidden="1" x14ac:dyDescent="0.6">
      <c r="C134" s="46">
        <v>45078</v>
      </c>
      <c r="D134" s="46"/>
      <c r="E134" s="45">
        <v>2083</v>
      </c>
    </row>
    <row r="135" spans="3:5" s="44" customFormat="1" hidden="1" x14ac:dyDescent="0.6">
      <c r="C135" s="46">
        <v>45108</v>
      </c>
      <c r="D135" s="46"/>
      <c r="E135" s="45">
        <v>2084</v>
      </c>
    </row>
    <row r="136" spans="3:5" s="44" customFormat="1" hidden="1" x14ac:dyDescent="0.6">
      <c r="C136" s="46">
        <v>45139</v>
      </c>
      <c r="D136" s="46"/>
      <c r="E136" s="45">
        <v>2085</v>
      </c>
    </row>
    <row r="137" spans="3:5" s="44" customFormat="1" hidden="1" x14ac:dyDescent="0.6">
      <c r="C137" s="46">
        <v>45170</v>
      </c>
      <c r="D137" s="46"/>
      <c r="E137" s="45">
        <v>2086</v>
      </c>
    </row>
    <row r="138" spans="3:5" s="44" customFormat="1" hidden="1" x14ac:dyDescent="0.6">
      <c r="C138" s="46">
        <v>45200</v>
      </c>
      <c r="D138" s="46"/>
      <c r="E138" s="45">
        <v>2087</v>
      </c>
    </row>
    <row r="139" spans="3:5" s="44" customFormat="1" hidden="1" x14ac:dyDescent="0.6">
      <c r="C139" s="46">
        <v>45231</v>
      </c>
      <c r="D139" s="46"/>
      <c r="E139" s="45">
        <v>2088</v>
      </c>
    </row>
    <row r="140" spans="3:5" s="44" customFormat="1" hidden="1" x14ac:dyDescent="0.6">
      <c r="C140" s="46">
        <v>45261</v>
      </c>
      <c r="D140" s="46"/>
      <c r="E140" s="45">
        <v>2089</v>
      </c>
    </row>
    <row r="141" spans="3:5" s="44" customFormat="1" hidden="1" x14ac:dyDescent="0.6">
      <c r="C141" s="46">
        <v>45292</v>
      </c>
      <c r="D141" s="46"/>
      <c r="E141" s="45">
        <v>2090</v>
      </c>
    </row>
    <row r="142" spans="3:5" s="44" customFormat="1" hidden="1" x14ac:dyDescent="0.6">
      <c r="C142" s="46">
        <v>45323</v>
      </c>
      <c r="D142" s="46"/>
      <c r="E142" s="45">
        <v>2091</v>
      </c>
    </row>
    <row r="143" spans="3:5" s="44" customFormat="1" hidden="1" x14ac:dyDescent="0.6">
      <c r="C143" s="46">
        <v>45352</v>
      </c>
      <c r="D143" s="46"/>
      <c r="E143" s="45">
        <v>2092</v>
      </c>
    </row>
    <row r="144" spans="3:5" s="44" customFormat="1" hidden="1" x14ac:dyDescent="0.6">
      <c r="C144" s="46">
        <v>45383</v>
      </c>
      <c r="D144" s="46"/>
      <c r="E144" s="45">
        <v>2093</v>
      </c>
    </row>
    <row r="145" spans="3:5" s="44" customFormat="1" hidden="1" x14ac:dyDescent="0.6">
      <c r="C145" s="46">
        <v>45413</v>
      </c>
      <c r="D145" s="46"/>
      <c r="E145" s="45">
        <v>2094</v>
      </c>
    </row>
    <row r="146" spans="3:5" s="44" customFormat="1" hidden="1" x14ac:dyDescent="0.6">
      <c r="C146" s="46">
        <v>45444</v>
      </c>
      <c r="D146" s="46"/>
      <c r="E146" s="45">
        <v>2095</v>
      </c>
    </row>
    <row r="147" spans="3:5" s="44" customFormat="1" hidden="1" x14ac:dyDescent="0.6">
      <c r="C147" s="46">
        <v>45474</v>
      </c>
      <c r="D147" s="46"/>
      <c r="E147" s="45">
        <v>2096</v>
      </c>
    </row>
    <row r="148" spans="3:5" s="44" customFormat="1" hidden="1" x14ac:dyDescent="0.6">
      <c r="C148" s="46">
        <v>45505</v>
      </c>
      <c r="D148" s="46"/>
      <c r="E148" s="45">
        <v>2097</v>
      </c>
    </row>
    <row r="149" spans="3:5" s="44" customFormat="1" hidden="1" x14ac:dyDescent="0.6">
      <c r="C149" s="46">
        <v>45536</v>
      </c>
      <c r="D149" s="46"/>
      <c r="E149" s="45">
        <v>2098</v>
      </c>
    </row>
    <row r="150" spans="3:5" s="44" customFormat="1" hidden="1" x14ac:dyDescent="0.6">
      <c r="C150" s="46">
        <v>45566</v>
      </c>
      <c r="D150" s="46"/>
      <c r="E150" s="45">
        <v>2099</v>
      </c>
    </row>
    <row r="151" spans="3:5" s="44" customFormat="1" hidden="1" x14ac:dyDescent="0.6">
      <c r="C151" s="46">
        <v>45597</v>
      </c>
      <c r="D151" s="46"/>
      <c r="E151" s="45">
        <v>2100</v>
      </c>
    </row>
    <row r="152" spans="3:5" s="44" customFormat="1" hidden="1" x14ac:dyDescent="0.6">
      <c r="C152" s="46">
        <v>45627</v>
      </c>
      <c r="D152" s="46"/>
      <c r="E152" s="45">
        <v>2101</v>
      </c>
    </row>
    <row r="153" spans="3:5" s="44" customFormat="1" hidden="1" x14ac:dyDescent="0.6">
      <c r="C153" s="46">
        <v>45658</v>
      </c>
      <c r="D153" s="46"/>
      <c r="E153" s="45">
        <v>2102</v>
      </c>
    </row>
    <row r="154" spans="3:5" s="44" customFormat="1" hidden="1" x14ac:dyDescent="0.6">
      <c r="C154" s="46">
        <v>45689</v>
      </c>
      <c r="D154" s="46"/>
      <c r="E154" s="45">
        <v>2103</v>
      </c>
    </row>
    <row r="155" spans="3:5" s="44" customFormat="1" hidden="1" x14ac:dyDescent="0.6">
      <c r="C155" s="46">
        <v>45717</v>
      </c>
      <c r="D155" s="46"/>
      <c r="E155" s="45">
        <v>2104</v>
      </c>
    </row>
    <row r="156" spans="3:5" s="44" customFormat="1" hidden="1" x14ac:dyDescent="0.6">
      <c r="C156" s="46">
        <v>45748</v>
      </c>
      <c r="D156" s="46"/>
      <c r="E156" s="45">
        <v>2105</v>
      </c>
    </row>
    <row r="157" spans="3:5" s="44" customFormat="1" hidden="1" x14ac:dyDescent="0.6">
      <c r="C157" s="46">
        <v>45778</v>
      </c>
      <c r="D157" s="46"/>
      <c r="E157" s="45">
        <v>2106</v>
      </c>
    </row>
    <row r="158" spans="3:5" s="44" customFormat="1" hidden="1" x14ac:dyDescent="0.6">
      <c r="C158" s="46">
        <v>45809</v>
      </c>
      <c r="D158" s="46"/>
      <c r="E158" s="45">
        <v>2107</v>
      </c>
    </row>
    <row r="159" spans="3:5" s="44" customFormat="1" hidden="1" x14ac:dyDescent="0.6">
      <c r="C159" s="46">
        <v>45839</v>
      </c>
      <c r="D159" s="46"/>
      <c r="E159" s="45">
        <v>2108</v>
      </c>
    </row>
    <row r="160" spans="3:5" s="44" customFormat="1" hidden="1" x14ac:dyDescent="0.6">
      <c r="C160" s="46">
        <v>45870</v>
      </c>
      <c r="D160" s="46"/>
      <c r="E160" s="45">
        <v>2109</v>
      </c>
    </row>
    <row r="161" spans="3:5" s="44" customFormat="1" hidden="1" x14ac:dyDescent="0.6">
      <c r="C161" s="46">
        <v>45901</v>
      </c>
      <c r="D161" s="46"/>
      <c r="E161" s="45">
        <v>2110</v>
      </c>
    </row>
    <row r="162" spans="3:5" s="44" customFormat="1" hidden="1" x14ac:dyDescent="0.6">
      <c r="C162" s="46">
        <v>45931</v>
      </c>
      <c r="D162" s="46"/>
      <c r="E162" s="45">
        <v>2111</v>
      </c>
    </row>
    <row r="163" spans="3:5" s="44" customFormat="1" hidden="1" x14ac:dyDescent="0.6">
      <c r="C163" s="46">
        <v>45962</v>
      </c>
      <c r="D163" s="46"/>
      <c r="E163" s="45">
        <v>2112</v>
      </c>
    </row>
    <row r="164" spans="3:5" s="44" customFormat="1" hidden="1" x14ac:dyDescent="0.6">
      <c r="C164" s="46">
        <v>45992</v>
      </c>
      <c r="D164" s="46"/>
      <c r="E164" s="45">
        <v>2113</v>
      </c>
    </row>
    <row r="165" spans="3:5" s="44" customFormat="1" hidden="1" x14ac:dyDescent="0.6">
      <c r="C165" s="46">
        <v>46023</v>
      </c>
      <c r="D165" s="46"/>
      <c r="E165" s="45">
        <v>2114</v>
      </c>
    </row>
    <row r="166" spans="3:5" s="44" customFormat="1" hidden="1" x14ac:dyDescent="0.6">
      <c r="C166" s="46">
        <v>46054</v>
      </c>
      <c r="D166" s="46"/>
      <c r="E166" s="45">
        <v>2115</v>
      </c>
    </row>
    <row r="167" spans="3:5" s="44" customFormat="1" hidden="1" x14ac:dyDescent="0.6">
      <c r="C167" s="46">
        <v>46082</v>
      </c>
      <c r="D167" s="46"/>
      <c r="E167" s="45">
        <v>2116</v>
      </c>
    </row>
    <row r="168" spans="3:5" s="44" customFormat="1" hidden="1" x14ac:dyDescent="0.6">
      <c r="C168" s="46">
        <v>46113</v>
      </c>
      <c r="D168" s="46"/>
      <c r="E168" s="45">
        <v>2117</v>
      </c>
    </row>
    <row r="169" spans="3:5" s="44" customFormat="1" hidden="1" x14ac:dyDescent="0.6">
      <c r="C169" s="46">
        <v>46143</v>
      </c>
      <c r="D169" s="46"/>
      <c r="E169" s="45">
        <v>2118</v>
      </c>
    </row>
    <row r="170" spans="3:5" s="44" customFormat="1" hidden="1" x14ac:dyDescent="0.6">
      <c r="C170" s="46">
        <v>46174</v>
      </c>
      <c r="D170" s="46"/>
      <c r="E170" s="45">
        <v>2119</v>
      </c>
    </row>
    <row r="171" spans="3:5" s="44" customFormat="1" hidden="1" x14ac:dyDescent="0.6">
      <c r="C171" s="46">
        <v>46204</v>
      </c>
      <c r="D171" s="46"/>
      <c r="E171" s="45">
        <v>2120</v>
      </c>
    </row>
    <row r="172" spans="3:5" s="44" customFormat="1" hidden="1" x14ac:dyDescent="0.6">
      <c r="C172" s="46">
        <v>46235</v>
      </c>
      <c r="D172" s="46"/>
      <c r="E172" s="45">
        <v>2121</v>
      </c>
    </row>
    <row r="173" spans="3:5" s="44" customFormat="1" hidden="1" x14ac:dyDescent="0.6">
      <c r="C173" s="46">
        <v>46266</v>
      </c>
      <c r="D173" s="46"/>
      <c r="E173" s="45">
        <v>2122</v>
      </c>
    </row>
    <row r="174" spans="3:5" s="44" customFormat="1" hidden="1" x14ac:dyDescent="0.6">
      <c r="C174" s="46">
        <v>46296</v>
      </c>
      <c r="D174" s="46"/>
      <c r="E174" s="45">
        <v>2123</v>
      </c>
    </row>
    <row r="175" spans="3:5" s="44" customFormat="1" hidden="1" x14ac:dyDescent="0.6">
      <c r="C175" s="46">
        <v>46327</v>
      </c>
      <c r="D175" s="46"/>
      <c r="E175" s="45">
        <v>2124</v>
      </c>
    </row>
    <row r="176" spans="3:5" s="44" customFormat="1" hidden="1" x14ac:dyDescent="0.6">
      <c r="C176" s="46">
        <v>46357</v>
      </c>
      <c r="D176" s="46"/>
      <c r="E176" s="45">
        <v>2125</v>
      </c>
    </row>
    <row r="177" spans="3:5" s="44" customFormat="1" hidden="1" x14ac:dyDescent="0.6">
      <c r="C177" s="46">
        <v>46388</v>
      </c>
      <c r="D177" s="46"/>
      <c r="E177" s="45">
        <v>2126</v>
      </c>
    </row>
    <row r="178" spans="3:5" s="44" customFormat="1" hidden="1" x14ac:dyDescent="0.6">
      <c r="C178" s="46">
        <v>46419</v>
      </c>
      <c r="D178" s="46"/>
      <c r="E178" s="45">
        <v>2127</v>
      </c>
    </row>
    <row r="179" spans="3:5" s="44" customFormat="1" hidden="1" x14ac:dyDescent="0.6">
      <c r="C179" s="46">
        <v>46447</v>
      </c>
      <c r="D179" s="46"/>
      <c r="E179" s="45">
        <v>2128</v>
      </c>
    </row>
    <row r="180" spans="3:5" s="44" customFormat="1" hidden="1" x14ac:dyDescent="0.6">
      <c r="C180" s="46">
        <v>46478</v>
      </c>
      <c r="D180" s="46"/>
      <c r="E180" s="45">
        <v>2129</v>
      </c>
    </row>
    <row r="181" spans="3:5" s="44" customFormat="1" hidden="1" x14ac:dyDescent="0.6">
      <c r="C181" s="46">
        <v>46508</v>
      </c>
      <c r="D181" s="46"/>
      <c r="E181" s="45">
        <v>2130</v>
      </c>
    </row>
    <row r="182" spans="3:5" s="44" customFormat="1" hidden="1" x14ac:dyDescent="0.6">
      <c r="C182" s="46">
        <v>46539</v>
      </c>
      <c r="D182" s="46"/>
      <c r="E182" s="45">
        <v>2131</v>
      </c>
    </row>
    <row r="183" spans="3:5" s="44" customFormat="1" hidden="1" x14ac:dyDescent="0.6">
      <c r="C183" s="46">
        <v>46569</v>
      </c>
      <c r="D183" s="46"/>
      <c r="E183" s="45">
        <v>2132</v>
      </c>
    </row>
    <row r="184" spans="3:5" s="44" customFormat="1" hidden="1" x14ac:dyDescent="0.6">
      <c r="C184" s="46">
        <v>46600</v>
      </c>
      <c r="D184" s="46"/>
      <c r="E184" s="45">
        <v>2133</v>
      </c>
    </row>
    <row r="185" spans="3:5" s="44" customFormat="1" hidden="1" x14ac:dyDescent="0.6">
      <c r="C185" s="46">
        <v>46631</v>
      </c>
      <c r="D185" s="46"/>
      <c r="E185" s="45">
        <v>2134</v>
      </c>
    </row>
    <row r="186" spans="3:5" s="44" customFormat="1" hidden="1" x14ac:dyDescent="0.6">
      <c r="C186" s="46">
        <v>46661</v>
      </c>
      <c r="D186" s="46"/>
      <c r="E186" s="45">
        <v>2135</v>
      </c>
    </row>
    <row r="187" spans="3:5" s="44" customFormat="1" hidden="1" x14ac:dyDescent="0.6">
      <c r="C187" s="46">
        <v>46692</v>
      </c>
      <c r="D187" s="46"/>
      <c r="E187" s="45">
        <v>2136</v>
      </c>
    </row>
    <row r="188" spans="3:5" s="44" customFormat="1" hidden="1" x14ac:dyDescent="0.6">
      <c r="C188" s="46">
        <v>46722</v>
      </c>
      <c r="D188" s="46"/>
      <c r="E188" s="45">
        <v>2137</v>
      </c>
    </row>
    <row r="189" spans="3:5" s="44" customFormat="1" hidden="1" x14ac:dyDescent="0.6">
      <c r="C189" s="46">
        <v>46753</v>
      </c>
      <c r="D189" s="46"/>
      <c r="E189" s="45">
        <v>2138</v>
      </c>
    </row>
    <row r="190" spans="3:5" s="44" customFormat="1" hidden="1" x14ac:dyDescent="0.6">
      <c r="C190" s="46">
        <v>46784</v>
      </c>
      <c r="D190" s="46"/>
      <c r="E190" s="45">
        <v>2139</v>
      </c>
    </row>
    <row r="191" spans="3:5" s="44" customFormat="1" hidden="1" x14ac:dyDescent="0.6">
      <c r="C191" s="46">
        <v>46813</v>
      </c>
      <c r="D191" s="46"/>
      <c r="E191" s="45">
        <v>2140</v>
      </c>
    </row>
    <row r="192" spans="3:5" s="44" customFormat="1" hidden="1" x14ac:dyDescent="0.6">
      <c r="C192" s="46">
        <v>46844</v>
      </c>
      <c r="D192" s="46"/>
      <c r="E192" s="45">
        <v>2141</v>
      </c>
    </row>
    <row r="193" spans="3:5" s="44" customFormat="1" hidden="1" x14ac:dyDescent="0.6">
      <c r="C193" s="46">
        <v>46874</v>
      </c>
      <c r="D193" s="46"/>
      <c r="E193" s="45">
        <v>2142</v>
      </c>
    </row>
    <row r="194" spans="3:5" s="44" customFormat="1" hidden="1" x14ac:dyDescent="0.6">
      <c r="C194" s="46">
        <v>46905</v>
      </c>
      <c r="D194" s="46"/>
      <c r="E194" s="45">
        <v>2143</v>
      </c>
    </row>
    <row r="195" spans="3:5" s="44" customFormat="1" hidden="1" x14ac:dyDescent="0.6">
      <c r="C195" s="46">
        <v>46935</v>
      </c>
      <c r="D195" s="46"/>
      <c r="E195" s="45">
        <v>2144</v>
      </c>
    </row>
    <row r="196" spans="3:5" s="44" customFormat="1" hidden="1" x14ac:dyDescent="0.6">
      <c r="C196" s="46">
        <v>46966</v>
      </c>
      <c r="D196" s="46"/>
      <c r="E196" s="45">
        <v>2145</v>
      </c>
    </row>
    <row r="197" spans="3:5" s="44" customFormat="1" hidden="1" x14ac:dyDescent="0.6">
      <c r="C197" s="46">
        <v>46997</v>
      </c>
      <c r="D197" s="46"/>
      <c r="E197" s="45">
        <v>2146</v>
      </c>
    </row>
    <row r="198" spans="3:5" s="44" customFormat="1" hidden="1" x14ac:dyDescent="0.6">
      <c r="C198" s="46">
        <v>47027</v>
      </c>
      <c r="D198" s="46"/>
      <c r="E198" s="45">
        <v>2147</v>
      </c>
    </row>
    <row r="199" spans="3:5" s="44" customFormat="1" hidden="1" x14ac:dyDescent="0.6">
      <c r="C199" s="46">
        <v>47058</v>
      </c>
      <c r="D199" s="46"/>
      <c r="E199" s="45">
        <v>2148</v>
      </c>
    </row>
    <row r="200" spans="3:5" s="44" customFormat="1" hidden="1" x14ac:dyDescent="0.6">
      <c r="C200" s="46">
        <v>47088</v>
      </c>
      <c r="D200" s="46"/>
      <c r="E200" s="45">
        <v>2149</v>
      </c>
    </row>
    <row r="201" spans="3:5" s="44" customFormat="1" hidden="1" x14ac:dyDescent="0.6">
      <c r="C201" s="46">
        <v>47119</v>
      </c>
      <c r="D201" s="46"/>
      <c r="E201" s="45">
        <v>2150</v>
      </c>
    </row>
    <row r="202" spans="3:5" s="44" customFormat="1" hidden="1" x14ac:dyDescent="0.6">
      <c r="C202" s="46">
        <v>47150</v>
      </c>
      <c r="D202" s="46"/>
      <c r="E202" s="45">
        <v>2151</v>
      </c>
    </row>
    <row r="203" spans="3:5" s="44" customFormat="1" hidden="1" x14ac:dyDescent="0.6">
      <c r="C203" s="46">
        <v>47178</v>
      </c>
      <c r="D203" s="46"/>
      <c r="E203" s="45">
        <v>2152</v>
      </c>
    </row>
    <row r="204" spans="3:5" s="44" customFormat="1" hidden="1" x14ac:dyDescent="0.6">
      <c r="C204" s="46">
        <v>47209</v>
      </c>
      <c r="D204" s="46"/>
      <c r="E204" s="45">
        <v>2153</v>
      </c>
    </row>
    <row r="205" spans="3:5" s="44" customFormat="1" hidden="1" x14ac:dyDescent="0.6">
      <c r="C205" s="46">
        <v>47239</v>
      </c>
      <c r="D205" s="46"/>
      <c r="E205" s="45">
        <v>2154</v>
      </c>
    </row>
    <row r="206" spans="3:5" s="44" customFormat="1" hidden="1" x14ac:dyDescent="0.6">
      <c r="C206" s="46">
        <v>47270</v>
      </c>
      <c r="D206" s="46"/>
      <c r="E206" s="45">
        <v>2155</v>
      </c>
    </row>
    <row r="207" spans="3:5" s="44" customFormat="1" hidden="1" x14ac:dyDescent="0.6">
      <c r="C207" s="46">
        <v>47300</v>
      </c>
      <c r="D207" s="46"/>
      <c r="E207" s="45">
        <v>2156</v>
      </c>
    </row>
    <row r="208" spans="3:5" s="44" customFormat="1" hidden="1" x14ac:dyDescent="0.6">
      <c r="C208" s="46">
        <v>47331</v>
      </c>
      <c r="D208" s="46"/>
      <c r="E208" s="45">
        <v>2157</v>
      </c>
    </row>
    <row r="209" spans="3:5" s="44" customFormat="1" hidden="1" x14ac:dyDescent="0.6">
      <c r="C209" s="46">
        <v>47362</v>
      </c>
      <c r="D209" s="46"/>
      <c r="E209" s="45"/>
    </row>
    <row r="210" spans="3:5" s="44" customFormat="1" hidden="1" x14ac:dyDescent="0.6">
      <c r="C210" s="46">
        <v>47392</v>
      </c>
      <c r="D210" s="46"/>
      <c r="E210" s="45"/>
    </row>
    <row r="211" spans="3:5" s="44" customFormat="1" hidden="1" x14ac:dyDescent="0.6">
      <c r="C211" s="46">
        <v>47423</v>
      </c>
      <c r="D211" s="46"/>
      <c r="E211" s="45"/>
    </row>
    <row r="212" spans="3:5" s="44" customFormat="1" hidden="1" x14ac:dyDescent="0.6">
      <c r="C212" s="46">
        <v>47453</v>
      </c>
      <c r="D212" s="46"/>
      <c r="E212" s="45"/>
    </row>
  </sheetData>
  <mergeCells count="5">
    <mergeCell ref="C37:G37"/>
    <mergeCell ref="C4:E4"/>
    <mergeCell ref="C2:E2"/>
    <mergeCell ref="C19:G19"/>
    <mergeCell ref="C1:D1"/>
  </mergeCells>
  <dataValidations count="3">
    <dataValidation type="list" allowBlank="1" showErrorMessage="1" promptTitle="Please select" prompt="Please select" sqref="E3" xr:uid="{00000000-0002-0000-0000-000001000000}">
      <formula1>Data</formula1>
    </dataValidation>
    <dataValidation type="list" allowBlank="1" showInputMessage="1" showErrorMessage="1" sqref="E18 E36" xr:uid="{2AD56478-02C5-490E-AC4A-2E4047DB78E0}">
      <formula1>#REF!</formula1>
    </dataValidation>
    <dataValidation type="list" allowBlank="1" showInputMessage="1" showErrorMessage="1" sqref="E17 E35" xr:uid="{072BBD48-BDA6-4DA9-BE72-561451684D0D}">
      <formula1>"Yes, No"</formula1>
    </dataValidation>
  </dataValidations>
  <hyperlinks>
    <hyperlink ref="E46" r:id="rId1" xr:uid="{9000317B-4ADF-4A80-80FA-A581FFE2AA69}"/>
  </hyperlinks>
  <pageMargins left="0.7" right="0.7" top="0.75" bottom="0.75" header="0.3" footer="0.3"/>
  <pageSetup paperSize="9" scale="6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FF99"/>
  </sheetPr>
  <dimension ref="B1:V115"/>
  <sheetViews>
    <sheetView showGridLines="0" zoomScaleNormal="100" zoomScaleSheetLayoutView="100" workbookViewId="0">
      <pane ySplit="7" topLeftCell="A8" activePane="bottomLeft" state="frozen"/>
      <selection pane="bottomLeft" activeCell="I51" sqref="I50:I51"/>
    </sheetView>
  </sheetViews>
  <sheetFormatPr defaultRowHeight="18.75" x14ac:dyDescent="0.55000000000000004"/>
  <cols>
    <col min="1" max="1" width="3" style="56" customWidth="1"/>
    <col min="2" max="2" width="3.28515625" style="56" customWidth="1"/>
    <col min="3" max="3" width="32.5703125" style="56" customWidth="1"/>
    <col min="4" max="4" width="3" style="56" customWidth="1"/>
    <col min="5" max="5" width="19.5703125" style="56" customWidth="1"/>
    <col min="6" max="6" width="3.140625" style="56" customWidth="1"/>
    <col min="7" max="7" width="13.140625" style="56" customWidth="1"/>
    <col min="8" max="8" width="3" style="56" customWidth="1"/>
    <col min="9" max="9" width="12.5703125" style="56" customWidth="1"/>
    <col min="10" max="10" width="2.7109375" style="56" customWidth="1"/>
    <col min="11" max="11" width="17.140625" style="56" customWidth="1"/>
    <col min="12" max="12" width="2.28515625" style="56" customWidth="1"/>
    <col min="13" max="13" width="14.140625" style="56" customWidth="1"/>
    <col min="14" max="14" width="1.7109375" style="56" customWidth="1"/>
    <col min="15" max="16" width="12.5703125" style="56" customWidth="1"/>
    <col min="17" max="17" width="16.42578125" style="56" customWidth="1"/>
    <col min="18" max="18" width="1.7109375" style="56" customWidth="1"/>
    <col min="19" max="19" width="11.85546875" style="56" bestFit="1" customWidth="1"/>
    <col min="20" max="20" width="1.85546875" style="56" customWidth="1"/>
    <col min="21" max="21" width="13.140625" style="56" customWidth="1"/>
    <col min="22" max="22" width="1.85546875" style="56" customWidth="1"/>
    <col min="23" max="16384" width="9.140625" style="56"/>
  </cols>
  <sheetData>
    <row r="1" spans="2:22" ht="19.5" thickBot="1" x14ac:dyDescent="0.6">
      <c r="C1" s="108" t="s">
        <v>42</v>
      </c>
    </row>
    <row r="2" spans="2:22" x14ac:dyDescent="0.55000000000000004">
      <c r="B2" s="104"/>
      <c r="C2" s="101" t="s">
        <v>68</v>
      </c>
      <c r="D2" s="102"/>
      <c r="E2" s="103" t="s">
        <v>46</v>
      </c>
      <c r="F2" s="101"/>
      <c r="G2" s="144">
        <f>'General input info'!E3</f>
        <v>44562</v>
      </c>
      <c r="H2" s="101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2:22" s="59" customFormat="1" ht="3.75" customHeight="1" x14ac:dyDescent="0.55000000000000004">
      <c r="B3" s="57"/>
      <c r="C3" s="58"/>
      <c r="V3" s="60"/>
    </row>
    <row r="4" spans="2:22" x14ac:dyDescent="0.55000000000000004">
      <c r="B4" s="61"/>
      <c r="C4" s="187" t="s">
        <v>32</v>
      </c>
      <c r="E4" s="63"/>
      <c r="G4" s="186" t="s">
        <v>20</v>
      </c>
      <c r="V4" s="64"/>
    </row>
    <row r="5" spans="2:22" ht="3" customHeight="1" x14ac:dyDescent="0.55000000000000004">
      <c r="B5" s="61"/>
      <c r="C5" s="62"/>
      <c r="D5" s="62"/>
      <c r="E5" s="62"/>
      <c r="F5" s="62"/>
      <c r="G5" s="54"/>
      <c r="H5" s="54"/>
      <c r="I5" s="54"/>
      <c r="V5" s="64"/>
    </row>
    <row r="6" spans="2:22" x14ac:dyDescent="0.55000000000000004">
      <c r="B6" s="105"/>
      <c r="C6" s="106" t="s">
        <v>68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</row>
    <row r="7" spans="2:22" ht="75.75" thickBot="1" x14ac:dyDescent="0.6">
      <c r="B7" s="61"/>
      <c r="C7" s="65" t="s">
        <v>22</v>
      </c>
      <c r="D7" s="65"/>
      <c r="E7" s="65" t="s">
        <v>23</v>
      </c>
      <c r="F7" s="65"/>
      <c r="G7" s="66" t="s">
        <v>49</v>
      </c>
      <c r="H7" s="66"/>
      <c r="I7" s="66" t="s">
        <v>50</v>
      </c>
      <c r="J7" s="65"/>
      <c r="K7" s="67" t="s">
        <v>16</v>
      </c>
      <c r="L7" s="65"/>
      <c r="M7" s="65" t="s">
        <v>14</v>
      </c>
      <c r="N7" s="65"/>
      <c r="O7" s="65" t="s">
        <v>65</v>
      </c>
      <c r="P7" s="65" t="s">
        <v>67</v>
      </c>
      <c r="Q7" s="65" t="s">
        <v>66</v>
      </c>
      <c r="R7" s="65"/>
      <c r="S7" s="66" t="s">
        <v>17</v>
      </c>
      <c r="T7" s="65"/>
      <c r="U7" s="65" t="s">
        <v>30</v>
      </c>
      <c r="V7" s="64"/>
    </row>
    <row r="8" spans="2:22" ht="19.5" thickBot="1" x14ac:dyDescent="0.6">
      <c r="B8" s="61"/>
      <c r="C8" s="68"/>
      <c r="D8" s="69"/>
      <c r="E8" s="68"/>
      <c r="F8" s="70"/>
      <c r="G8" s="71"/>
      <c r="H8" s="72"/>
      <c r="I8" s="71"/>
      <c r="J8" s="70"/>
      <c r="K8" s="73"/>
      <c r="L8" s="74"/>
      <c r="M8" s="73"/>
      <c r="N8" s="74"/>
      <c r="O8" s="73"/>
      <c r="P8" s="73"/>
      <c r="Q8" s="171">
        <v>0</v>
      </c>
      <c r="R8" s="75"/>
      <c r="S8" s="76"/>
      <c r="T8" s="77"/>
      <c r="U8" s="171">
        <f>Q8*S8</f>
        <v>0</v>
      </c>
      <c r="V8" s="64"/>
    </row>
    <row r="9" spans="2:22" ht="19.5" thickBot="1" x14ac:dyDescent="0.6">
      <c r="B9" s="61"/>
      <c r="C9" s="78"/>
      <c r="D9" s="69"/>
      <c r="E9" s="78"/>
      <c r="F9" s="70"/>
      <c r="G9" s="79"/>
      <c r="H9" s="72"/>
      <c r="I9" s="79"/>
      <c r="J9" s="70"/>
      <c r="K9" s="80"/>
      <c r="L9" s="74"/>
      <c r="M9" s="80"/>
      <c r="N9" s="74"/>
      <c r="O9" s="80"/>
      <c r="P9" s="80"/>
      <c r="Q9" s="171">
        <v>0</v>
      </c>
      <c r="R9" s="75"/>
      <c r="S9" s="81"/>
      <c r="T9" s="77"/>
      <c r="U9" s="181">
        <f t="shared" ref="U9:U35" si="0">Q9*S9</f>
        <v>0</v>
      </c>
      <c r="V9" s="64"/>
    </row>
    <row r="10" spans="2:22" ht="19.5" thickBot="1" x14ac:dyDescent="0.6">
      <c r="B10" s="61"/>
      <c r="C10" s="78"/>
      <c r="D10" s="69"/>
      <c r="E10" s="78"/>
      <c r="F10" s="70"/>
      <c r="G10" s="79"/>
      <c r="H10" s="72"/>
      <c r="I10" s="79"/>
      <c r="J10" s="70"/>
      <c r="K10" s="80"/>
      <c r="L10" s="74"/>
      <c r="M10" s="80"/>
      <c r="N10" s="74"/>
      <c r="O10" s="80"/>
      <c r="P10" s="80"/>
      <c r="Q10" s="171">
        <v>0</v>
      </c>
      <c r="R10" s="75"/>
      <c r="S10" s="81"/>
      <c r="T10" s="77"/>
      <c r="U10" s="181">
        <f t="shared" si="0"/>
        <v>0</v>
      </c>
      <c r="V10" s="64"/>
    </row>
    <row r="11" spans="2:22" ht="19.5" thickBot="1" x14ac:dyDescent="0.6">
      <c r="B11" s="61"/>
      <c r="C11" s="78"/>
      <c r="D11" s="69"/>
      <c r="E11" s="78"/>
      <c r="F11" s="70"/>
      <c r="G11" s="79"/>
      <c r="H11" s="72"/>
      <c r="I11" s="79"/>
      <c r="J11" s="70"/>
      <c r="K11" s="80"/>
      <c r="L11" s="74"/>
      <c r="M11" s="80"/>
      <c r="N11" s="74"/>
      <c r="O11" s="80"/>
      <c r="P11" s="80"/>
      <c r="Q11" s="171">
        <v>0</v>
      </c>
      <c r="R11" s="75"/>
      <c r="S11" s="81"/>
      <c r="T11" s="77"/>
      <c r="U11" s="181">
        <f t="shared" si="0"/>
        <v>0</v>
      </c>
      <c r="V11" s="64"/>
    </row>
    <row r="12" spans="2:22" ht="19.5" thickBot="1" x14ac:dyDescent="0.6">
      <c r="B12" s="61"/>
      <c r="C12" s="78"/>
      <c r="D12" s="69"/>
      <c r="E12" s="78"/>
      <c r="F12" s="70"/>
      <c r="G12" s="79"/>
      <c r="H12" s="72"/>
      <c r="I12" s="79"/>
      <c r="J12" s="70"/>
      <c r="K12" s="80"/>
      <c r="L12" s="74"/>
      <c r="M12" s="80"/>
      <c r="N12" s="74"/>
      <c r="O12" s="80"/>
      <c r="P12" s="80"/>
      <c r="Q12" s="171">
        <f t="shared" ref="Q9:Q35" si="1">K12+M12+O12+P12</f>
        <v>0</v>
      </c>
      <c r="R12" s="75"/>
      <c r="S12" s="81"/>
      <c r="T12" s="77"/>
      <c r="U12" s="181">
        <f t="shared" si="0"/>
        <v>0</v>
      </c>
      <c r="V12" s="64"/>
    </row>
    <row r="13" spans="2:22" ht="19.5" thickBot="1" x14ac:dyDescent="0.6">
      <c r="B13" s="61"/>
      <c r="C13" s="78"/>
      <c r="D13" s="69"/>
      <c r="E13" s="78"/>
      <c r="F13" s="70"/>
      <c r="G13" s="79"/>
      <c r="H13" s="72"/>
      <c r="I13" s="79"/>
      <c r="J13" s="70"/>
      <c r="K13" s="80"/>
      <c r="L13" s="74"/>
      <c r="M13" s="80"/>
      <c r="N13" s="74"/>
      <c r="O13" s="80"/>
      <c r="P13" s="80"/>
      <c r="Q13" s="171">
        <f t="shared" si="1"/>
        <v>0</v>
      </c>
      <c r="R13" s="75"/>
      <c r="S13" s="81"/>
      <c r="T13" s="77"/>
      <c r="U13" s="181">
        <f t="shared" si="0"/>
        <v>0</v>
      </c>
      <c r="V13" s="64"/>
    </row>
    <row r="14" spans="2:22" ht="19.5" thickBot="1" x14ac:dyDescent="0.6">
      <c r="B14" s="61"/>
      <c r="C14" s="78"/>
      <c r="D14" s="69"/>
      <c r="E14" s="78"/>
      <c r="F14" s="70"/>
      <c r="G14" s="79"/>
      <c r="H14" s="72"/>
      <c r="I14" s="79"/>
      <c r="J14" s="70"/>
      <c r="K14" s="80"/>
      <c r="L14" s="74"/>
      <c r="M14" s="80"/>
      <c r="N14" s="74"/>
      <c r="O14" s="80"/>
      <c r="P14" s="80"/>
      <c r="Q14" s="171">
        <f t="shared" si="1"/>
        <v>0</v>
      </c>
      <c r="R14" s="75"/>
      <c r="S14" s="81"/>
      <c r="T14" s="77"/>
      <c r="U14" s="181">
        <f t="shared" si="0"/>
        <v>0</v>
      </c>
      <c r="V14" s="64"/>
    </row>
    <row r="15" spans="2:22" ht="19.5" thickBot="1" x14ac:dyDescent="0.6">
      <c r="B15" s="61"/>
      <c r="C15" s="78"/>
      <c r="D15" s="69"/>
      <c r="E15" s="78"/>
      <c r="F15" s="70"/>
      <c r="G15" s="79"/>
      <c r="H15" s="72"/>
      <c r="I15" s="79"/>
      <c r="J15" s="70"/>
      <c r="K15" s="80"/>
      <c r="L15" s="74"/>
      <c r="M15" s="80"/>
      <c r="N15" s="74"/>
      <c r="O15" s="80"/>
      <c r="P15" s="80"/>
      <c r="Q15" s="171">
        <f t="shared" si="1"/>
        <v>0</v>
      </c>
      <c r="R15" s="75"/>
      <c r="S15" s="81"/>
      <c r="T15" s="77"/>
      <c r="U15" s="181">
        <f t="shared" si="0"/>
        <v>0</v>
      </c>
      <c r="V15" s="64"/>
    </row>
    <row r="16" spans="2:22" ht="19.5" thickBot="1" x14ac:dyDescent="0.6">
      <c r="B16" s="61"/>
      <c r="C16" s="78"/>
      <c r="D16" s="69"/>
      <c r="E16" s="78"/>
      <c r="F16" s="70"/>
      <c r="G16" s="79"/>
      <c r="H16" s="72"/>
      <c r="I16" s="79"/>
      <c r="J16" s="70"/>
      <c r="K16" s="80"/>
      <c r="L16" s="74"/>
      <c r="M16" s="80"/>
      <c r="N16" s="74"/>
      <c r="O16" s="80"/>
      <c r="P16" s="80"/>
      <c r="Q16" s="171">
        <f t="shared" si="1"/>
        <v>0</v>
      </c>
      <c r="R16" s="75"/>
      <c r="S16" s="81"/>
      <c r="T16" s="77"/>
      <c r="U16" s="181">
        <f t="shared" si="0"/>
        <v>0</v>
      </c>
      <c r="V16" s="64"/>
    </row>
    <row r="17" spans="2:22" ht="19.5" thickBot="1" x14ac:dyDescent="0.6">
      <c r="B17" s="61"/>
      <c r="C17" s="78"/>
      <c r="D17" s="69"/>
      <c r="E17" s="78"/>
      <c r="F17" s="70"/>
      <c r="G17" s="79"/>
      <c r="H17" s="72"/>
      <c r="I17" s="79"/>
      <c r="J17" s="70"/>
      <c r="K17" s="80"/>
      <c r="L17" s="74"/>
      <c r="M17" s="80"/>
      <c r="N17" s="74"/>
      <c r="O17" s="80"/>
      <c r="P17" s="80"/>
      <c r="Q17" s="171">
        <f t="shared" si="1"/>
        <v>0</v>
      </c>
      <c r="R17" s="75"/>
      <c r="S17" s="81"/>
      <c r="T17" s="77"/>
      <c r="U17" s="181">
        <f t="shared" si="0"/>
        <v>0</v>
      </c>
      <c r="V17" s="64"/>
    </row>
    <row r="18" spans="2:22" ht="19.5" thickBot="1" x14ac:dyDescent="0.6">
      <c r="B18" s="61"/>
      <c r="C18" s="78"/>
      <c r="D18" s="69"/>
      <c r="E18" s="78"/>
      <c r="F18" s="70"/>
      <c r="G18" s="79"/>
      <c r="H18" s="72"/>
      <c r="I18" s="79"/>
      <c r="J18" s="70"/>
      <c r="K18" s="80"/>
      <c r="L18" s="74"/>
      <c r="M18" s="80"/>
      <c r="N18" s="74"/>
      <c r="O18" s="80"/>
      <c r="P18" s="80"/>
      <c r="Q18" s="171">
        <f t="shared" si="1"/>
        <v>0</v>
      </c>
      <c r="R18" s="75"/>
      <c r="S18" s="81"/>
      <c r="T18" s="77"/>
      <c r="U18" s="181">
        <f t="shared" si="0"/>
        <v>0</v>
      </c>
      <c r="V18" s="64"/>
    </row>
    <row r="19" spans="2:22" ht="19.5" thickBot="1" x14ac:dyDescent="0.6">
      <c r="B19" s="61"/>
      <c r="C19" s="78"/>
      <c r="D19" s="69"/>
      <c r="E19" s="78"/>
      <c r="F19" s="70"/>
      <c r="G19" s="79"/>
      <c r="H19" s="72"/>
      <c r="I19" s="79"/>
      <c r="J19" s="70"/>
      <c r="K19" s="80"/>
      <c r="L19" s="74"/>
      <c r="M19" s="80"/>
      <c r="N19" s="74"/>
      <c r="O19" s="80"/>
      <c r="P19" s="80"/>
      <c r="Q19" s="171">
        <f t="shared" si="1"/>
        <v>0</v>
      </c>
      <c r="R19" s="75"/>
      <c r="S19" s="81"/>
      <c r="T19" s="77"/>
      <c r="U19" s="181">
        <f t="shared" si="0"/>
        <v>0</v>
      </c>
      <c r="V19" s="64"/>
    </row>
    <row r="20" spans="2:22" ht="19.5" thickBot="1" x14ac:dyDescent="0.6">
      <c r="B20" s="61"/>
      <c r="C20" s="78"/>
      <c r="D20" s="69"/>
      <c r="E20" s="78"/>
      <c r="F20" s="70"/>
      <c r="G20" s="79"/>
      <c r="H20" s="72"/>
      <c r="I20" s="79"/>
      <c r="J20" s="70"/>
      <c r="K20" s="80"/>
      <c r="L20" s="74"/>
      <c r="M20" s="80"/>
      <c r="N20" s="74"/>
      <c r="O20" s="80"/>
      <c r="P20" s="80"/>
      <c r="Q20" s="171">
        <f t="shared" si="1"/>
        <v>0</v>
      </c>
      <c r="R20" s="75"/>
      <c r="S20" s="81"/>
      <c r="T20" s="77"/>
      <c r="U20" s="181">
        <f t="shared" si="0"/>
        <v>0</v>
      </c>
      <c r="V20" s="64"/>
    </row>
    <row r="21" spans="2:22" ht="19.5" thickBot="1" x14ac:dyDescent="0.6">
      <c r="B21" s="61"/>
      <c r="C21" s="78"/>
      <c r="D21" s="69"/>
      <c r="E21" s="78"/>
      <c r="F21" s="70"/>
      <c r="G21" s="79"/>
      <c r="H21" s="72"/>
      <c r="I21" s="79"/>
      <c r="J21" s="70"/>
      <c r="K21" s="80"/>
      <c r="L21" s="74"/>
      <c r="M21" s="80"/>
      <c r="N21" s="74"/>
      <c r="O21" s="80"/>
      <c r="P21" s="80"/>
      <c r="Q21" s="171">
        <f t="shared" si="1"/>
        <v>0</v>
      </c>
      <c r="R21" s="75"/>
      <c r="S21" s="81"/>
      <c r="T21" s="77"/>
      <c r="U21" s="181">
        <f t="shared" si="0"/>
        <v>0</v>
      </c>
      <c r="V21" s="64"/>
    </row>
    <row r="22" spans="2:22" ht="19.5" thickBot="1" x14ac:dyDescent="0.6">
      <c r="B22" s="61"/>
      <c r="C22" s="78"/>
      <c r="D22" s="69"/>
      <c r="E22" s="78"/>
      <c r="F22" s="70"/>
      <c r="G22" s="79"/>
      <c r="H22" s="72"/>
      <c r="I22" s="79"/>
      <c r="J22" s="70"/>
      <c r="K22" s="80"/>
      <c r="L22" s="74"/>
      <c r="M22" s="80"/>
      <c r="N22" s="74"/>
      <c r="O22" s="80"/>
      <c r="P22" s="80"/>
      <c r="Q22" s="171">
        <f t="shared" si="1"/>
        <v>0</v>
      </c>
      <c r="R22" s="75"/>
      <c r="S22" s="81"/>
      <c r="T22" s="77"/>
      <c r="U22" s="181">
        <f t="shared" si="0"/>
        <v>0</v>
      </c>
      <c r="V22" s="64"/>
    </row>
    <row r="23" spans="2:22" ht="19.5" thickBot="1" x14ac:dyDescent="0.6">
      <c r="B23" s="61"/>
      <c r="C23" s="78"/>
      <c r="D23" s="69"/>
      <c r="E23" s="78"/>
      <c r="F23" s="70"/>
      <c r="G23" s="79"/>
      <c r="H23" s="72"/>
      <c r="I23" s="79"/>
      <c r="J23" s="70"/>
      <c r="K23" s="80"/>
      <c r="L23" s="74"/>
      <c r="M23" s="80"/>
      <c r="N23" s="74"/>
      <c r="O23" s="80"/>
      <c r="P23" s="80"/>
      <c r="Q23" s="171">
        <f t="shared" si="1"/>
        <v>0</v>
      </c>
      <c r="R23" s="75"/>
      <c r="S23" s="81"/>
      <c r="T23" s="77"/>
      <c r="U23" s="181">
        <f t="shared" si="0"/>
        <v>0</v>
      </c>
      <c r="V23" s="64"/>
    </row>
    <row r="24" spans="2:22" ht="19.5" thickBot="1" x14ac:dyDescent="0.6">
      <c r="B24" s="61"/>
      <c r="C24" s="78"/>
      <c r="D24" s="69"/>
      <c r="E24" s="78"/>
      <c r="F24" s="70"/>
      <c r="G24" s="79"/>
      <c r="H24" s="72"/>
      <c r="I24" s="79"/>
      <c r="J24" s="70"/>
      <c r="K24" s="80"/>
      <c r="L24" s="74"/>
      <c r="M24" s="80"/>
      <c r="N24" s="74"/>
      <c r="O24" s="80"/>
      <c r="P24" s="80"/>
      <c r="Q24" s="171">
        <f t="shared" si="1"/>
        <v>0</v>
      </c>
      <c r="R24" s="75"/>
      <c r="S24" s="81"/>
      <c r="T24" s="77"/>
      <c r="U24" s="181">
        <f t="shared" si="0"/>
        <v>0</v>
      </c>
      <c r="V24" s="64"/>
    </row>
    <row r="25" spans="2:22" ht="19.5" thickBot="1" x14ac:dyDescent="0.6">
      <c r="B25" s="61"/>
      <c r="C25" s="78"/>
      <c r="D25" s="69"/>
      <c r="E25" s="78"/>
      <c r="F25" s="70"/>
      <c r="G25" s="79"/>
      <c r="H25" s="72"/>
      <c r="I25" s="79"/>
      <c r="J25" s="70"/>
      <c r="K25" s="80"/>
      <c r="L25" s="74"/>
      <c r="M25" s="80"/>
      <c r="N25" s="74"/>
      <c r="O25" s="80"/>
      <c r="P25" s="80"/>
      <c r="Q25" s="171">
        <f t="shared" si="1"/>
        <v>0</v>
      </c>
      <c r="R25" s="75"/>
      <c r="S25" s="81"/>
      <c r="T25" s="77"/>
      <c r="U25" s="181">
        <f t="shared" si="0"/>
        <v>0</v>
      </c>
      <c r="V25" s="64"/>
    </row>
    <row r="26" spans="2:22" ht="19.5" thickBot="1" x14ac:dyDescent="0.6">
      <c r="B26" s="61"/>
      <c r="C26" s="78"/>
      <c r="D26" s="69"/>
      <c r="E26" s="78"/>
      <c r="F26" s="70"/>
      <c r="G26" s="79"/>
      <c r="H26" s="72"/>
      <c r="I26" s="79"/>
      <c r="J26" s="70"/>
      <c r="K26" s="80"/>
      <c r="L26" s="74"/>
      <c r="M26" s="80"/>
      <c r="N26" s="74"/>
      <c r="O26" s="80"/>
      <c r="P26" s="80"/>
      <c r="Q26" s="171">
        <f t="shared" si="1"/>
        <v>0</v>
      </c>
      <c r="R26" s="75"/>
      <c r="S26" s="81"/>
      <c r="T26" s="77"/>
      <c r="U26" s="181">
        <f t="shared" si="0"/>
        <v>0</v>
      </c>
      <c r="V26" s="64"/>
    </row>
    <row r="27" spans="2:22" ht="19.5" thickBot="1" x14ac:dyDescent="0.6">
      <c r="B27" s="61"/>
      <c r="C27" s="78"/>
      <c r="D27" s="69"/>
      <c r="E27" s="78"/>
      <c r="F27" s="70"/>
      <c r="G27" s="79"/>
      <c r="H27" s="72"/>
      <c r="I27" s="79"/>
      <c r="J27" s="70"/>
      <c r="K27" s="80"/>
      <c r="L27" s="74"/>
      <c r="M27" s="80"/>
      <c r="N27" s="74"/>
      <c r="O27" s="80"/>
      <c r="P27" s="80"/>
      <c r="Q27" s="171">
        <f t="shared" si="1"/>
        <v>0</v>
      </c>
      <c r="R27" s="75"/>
      <c r="S27" s="81"/>
      <c r="T27" s="77"/>
      <c r="U27" s="181">
        <f>Q27*S27</f>
        <v>0</v>
      </c>
      <c r="V27" s="64"/>
    </row>
    <row r="28" spans="2:22" ht="19.5" thickBot="1" x14ac:dyDescent="0.6">
      <c r="B28" s="61"/>
      <c r="C28" s="78"/>
      <c r="D28" s="69"/>
      <c r="E28" s="78"/>
      <c r="F28" s="70"/>
      <c r="G28" s="79"/>
      <c r="H28" s="72"/>
      <c r="I28" s="79"/>
      <c r="J28" s="70"/>
      <c r="K28" s="80"/>
      <c r="L28" s="74"/>
      <c r="M28" s="80"/>
      <c r="N28" s="74"/>
      <c r="O28" s="80"/>
      <c r="P28" s="80"/>
      <c r="Q28" s="171">
        <f t="shared" si="1"/>
        <v>0</v>
      </c>
      <c r="R28" s="75"/>
      <c r="S28" s="81"/>
      <c r="T28" s="77"/>
      <c r="U28" s="181">
        <f t="shared" si="0"/>
        <v>0</v>
      </c>
      <c r="V28" s="64"/>
    </row>
    <row r="29" spans="2:22" ht="19.5" thickBot="1" x14ac:dyDescent="0.6">
      <c r="B29" s="61"/>
      <c r="C29" s="78"/>
      <c r="D29" s="69"/>
      <c r="E29" s="78"/>
      <c r="F29" s="70"/>
      <c r="G29" s="79"/>
      <c r="H29" s="72"/>
      <c r="I29" s="79"/>
      <c r="J29" s="70"/>
      <c r="K29" s="80"/>
      <c r="L29" s="74"/>
      <c r="M29" s="80"/>
      <c r="N29" s="74"/>
      <c r="O29" s="80"/>
      <c r="P29" s="80"/>
      <c r="Q29" s="171">
        <f t="shared" si="1"/>
        <v>0</v>
      </c>
      <c r="R29" s="75"/>
      <c r="S29" s="81"/>
      <c r="T29" s="77"/>
      <c r="U29" s="181">
        <f t="shared" si="0"/>
        <v>0</v>
      </c>
      <c r="V29" s="64"/>
    </row>
    <row r="30" spans="2:22" ht="19.5" thickBot="1" x14ac:dyDescent="0.6">
      <c r="B30" s="61"/>
      <c r="C30" s="78"/>
      <c r="D30" s="69"/>
      <c r="E30" s="78"/>
      <c r="F30" s="70"/>
      <c r="G30" s="79"/>
      <c r="H30" s="72"/>
      <c r="I30" s="79"/>
      <c r="J30" s="70"/>
      <c r="K30" s="80"/>
      <c r="L30" s="74"/>
      <c r="M30" s="80"/>
      <c r="N30" s="74"/>
      <c r="O30" s="80"/>
      <c r="P30" s="80"/>
      <c r="Q30" s="171">
        <f t="shared" si="1"/>
        <v>0</v>
      </c>
      <c r="R30" s="75"/>
      <c r="S30" s="81"/>
      <c r="T30" s="77"/>
      <c r="U30" s="181">
        <f t="shared" si="0"/>
        <v>0</v>
      </c>
      <c r="V30" s="64"/>
    </row>
    <row r="31" spans="2:22" ht="19.5" thickBot="1" x14ac:dyDescent="0.6">
      <c r="B31" s="61"/>
      <c r="C31" s="78"/>
      <c r="D31" s="69"/>
      <c r="E31" s="78"/>
      <c r="F31" s="70"/>
      <c r="G31" s="79"/>
      <c r="H31" s="72"/>
      <c r="I31" s="79"/>
      <c r="J31" s="70"/>
      <c r="K31" s="80"/>
      <c r="L31" s="74"/>
      <c r="M31" s="80"/>
      <c r="N31" s="74"/>
      <c r="O31" s="80"/>
      <c r="P31" s="80"/>
      <c r="Q31" s="171">
        <f t="shared" si="1"/>
        <v>0</v>
      </c>
      <c r="R31" s="75"/>
      <c r="S31" s="81"/>
      <c r="T31" s="77"/>
      <c r="U31" s="181">
        <f t="shared" si="0"/>
        <v>0</v>
      </c>
      <c r="V31" s="64"/>
    </row>
    <row r="32" spans="2:22" ht="19.5" thickBot="1" x14ac:dyDescent="0.6">
      <c r="B32" s="61"/>
      <c r="C32" s="78"/>
      <c r="D32" s="69"/>
      <c r="E32" s="78"/>
      <c r="F32" s="70"/>
      <c r="G32" s="79"/>
      <c r="H32" s="72"/>
      <c r="I32" s="79"/>
      <c r="J32" s="70"/>
      <c r="K32" s="80"/>
      <c r="L32" s="74"/>
      <c r="M32" s="80"/>
      <c r="N32" s="74"/>
      <c r="O32" s="80"/>
      <c r="P32" s="80"/>
      <c r="Q32" s="171">
        <f t="shared" si="1"/>
        <v>0</v>
      </c>
      <c r="R32" s="75"/>
      <c r="S32" s="81"/>
      <c r="T32" s="77"/>
      <c r="U32" s="181">
        <f t="shared" si="0"/>
        <v>0</v>
      </c>
      <c r="V32" s="64"/>
    </row>
    <row r="33" spans="2:22" ht="19.5" thickBot="1" x14ac:dyDescent="0.6">
      <c r="B33" s="61"/>
      <c r="C33" s="78"/>
      <c r="D33" s="69"/>
      <c r="E33" s="78"/>
      <c r="F33" s="70"/>
      <c r="G33" s="79"/>
      <c r="H33" s="72"/>
      <c r="I33" s="79"/>
      <c r="J33" s="70"/>
      <c r="K33" s="80"/>
      <c r="L33" s="74"/>
      <c r="M33" s="80"/>
      <c r="N33" s="74"/>
      <c r="O33" s="80"/>
      <c r="P33" s="80"/>
      <c r="Q33" s="171">
        <f t="shared" si="1"/>
        <v>0</v>
      </c>
      <c r="R33" s="75"/>
      <c r="S33" s="81"/>
      <c r="T33" s="77"/>
      <c r="U33" s="181">
        <f t="shared" si="0"/>
        <v>0</v>
      </c>
      <c r="V33" s="64"/>
    </row>
    <row r="34" spans="2:22" ht="19.5" thickBot="1" x14ac:dyDescent="0.6">
      <c r="B34" s="61"/>
      <c r="C34" s="78"/>
      <c r="D34" s="69"/>
      <c r="E34" s="78"/>
      <c r="F34" s="70"/>
      <c r="G34" s="79"/>
      <c r="H34" s="72"/>
      <c r="I34" s="79"/>
      <c r="J34" s="70"/>
      <c r="K34" s="80"/>
      <c r="L34" s="74"/>
      <c r="M34" s="80"/>
      <c r="N34" s="74"/>
      <c r="O34" s="80"/>
      <c r="P34" s="80"/>
      <c r="Q34" s="171">
        <f t="shared" si="1"/>
        <v>0</v>
      </c>
      <c r="R34" s="75"/>
      <c r="S34" s="81"/>
      <c r="T34" s="77"/>
      <c r="U34" s="181">
        <f t="shared" si="0"/>
        <v>0</v>
      </c>
      <c r="V34" s="64"/>
    </row>
    <row r="35" spans="2:22" ht="19.5" thickBot="1" x14ac:dyDescent="0.6">
      <c r="B35" s="61"/>
      <c r="C35" s="82"/>
      <c r="D35" s="69"/>
      <c r="E35" s="82"/>
      <c r="F35" s="70"/>
      <c r="G35" s="83"/>
      <c r="H35" s="72"/>
      <c r="I35" s="83"/>
      <c r="J35" s="70"/>
      <c r="K35" s="84"/>
      <c r="L35" s="74"/>
      <c r="M35" s="84"/>
      <c r="N35" s="74"/>
      <c r="O35" s="84"/>
      <c r="P35" s="84"/>
      <c r="Q35" s="171">
        <f t="shared" si="1"/>
        <v>0</v>
      </c>
      <c r="R35" s="75"/>
      <c r="S35" s="85"/>
      <c r="T35" s="77"/>
      <c r="U35" s="182">
        <f t="shared" si="0"/>
        <v>0</v>
      </c>
      <c r="V35" s="64"/>
    </row>
    <row r="36" spans="2:22" ht="19.5" x14ac:dyDescent="0.55000000000000004">
      <c r="B36" s="61"/>
      <c r="C36" s="194" t="s">
        <v>0</v>
      </c>
      <c r="G36" s="86"/>
      <c r="H36" s="86"/>
      <c r="I36" s="86"/>
      <c r="J36" s="87"/>
      <c r="K36" s="88"/>
      <c r="L36" s="88"/>
      <c r="M36" s="88"/>
      <c r="N36" s="88"/>
      <c r="O36" s="88"/>
      <c r="P36" s="88"/>
      <c r="Q36" s="191">
        <f>SUM(Q8:Q35)</f>
        <v>0</v>
      </c>
      <c r="R36" s="183"/>
      <c r="S36" s="184"/>
      <c r="T36" s="185"/>
      <c r="U36" s="191">
        <f>SUM(U8:U35)</f>
        <v>0</v>
      </c>
      <c r="V36" s="64"/>
    </row>
    <row r="37" spans="2:22" ht="15" customHeight="1" thickBot="1" x14ac:dyDescent="0.6">
      <c r="B37" s="90"/>
      <c r="C37" s="91"/>
      <c r="D37" s="91"/>
      <c r="E37" s="91"/>
      <c r="F37" s="91"/>
      <c r="G37" s="92"/>
      <c r="H37" s="92"/>
      <c r="I37" s="92"/>
      <c r="J37" s="93"/>
      <c r="K37" s="94"/>
      <c r="L37" s="94"/>
      <c r="M37" s="94"/>
      <c r="N37" s="94"/>
      <c r="O37" s="94"/>
      <c r="P37" s="94"/>
      <c r="Q37" s="95"/>
      <c r="R37" s="95"/>
      <c r="S37" s="96"/>
      <c r="T37" s="96"/>
      <c r="U37" s="95"/>
      <c r="V37" s="97"/>
    </row>
    <row r="38" spans="2:22" ht="15" customHeight="1" x14ac:dyDescent="0.55000000000000004">
      <c r="G38" s="86"/>
      <c r="H38" s="86"/>
      <c r="I38" s="86"/>
      <c r="J38" s="87"/>
      <c r="K38" s="98"/>
      <c r="L38" s="98"/>
      <c r="M38" s="98"/>
      <c r="N38" s="98"/>
      <c r="O38" s="98"/>
      <c r="P38" s="98"/>
      <c r="Q38" s="89"/>
      <c r="R38" s="89"/>
      <c r="S38" s="100"/>
      <c r="T38" s="100"/>
      <c r="U38" s="89"/>
    </row>
    <row r="39" spans="2:22" ht="15" customHeight="1" x14ac:dyDescent="0.55000000000000004">
      <c r="G39" s="86"/>
      <c r="H39" s="86"/>
      <c r="I39" s="86"/>
      <c r="J39" s="87"/>
      <c r="K39" s="98"/>
      <c r="L39" s="98"/>
      <c r="M39" s="98"/>
      <c r="N39" s="98"/>
      <c r="O39" s="98"/>
      <c r="P39" s="98"/>
      <c r="Q39" s="89"/>
      <c r="R39" s="89"/>
      <c r="S39" s="100"/>
      <c r="T39" s="100"/>
      <c r="U39" s="89"/>
    </row>
    <row r="40" spans="2:22" ht="15" customHeight="1" x14ac:dyDescent="0.55000000000000004">
      <c r="G40" s="86"/>
      <c r="H40" s="86"/>
      <c r="I40" s="86"/>
      <c r="J40" s="87"/>
      <c r="K40" s="98"/>
      <c r="L40" s="98"/>
      <c r="M40" s="98"/>
      <c r="N40" s="98"/>
      <c r="O40" s="98"/>
      <c r="P40" s="98"/>
      <c r="Q40" s="89"/>
      <c r="R40" s="89"/>
      <c r="S40" s="100"/>
      <c r="T40" s="100"/>
      <c r="U40" s="89"/>
    </row>
    <row r="41" spans="2:22" ht="15" customHeight="1" x14ac:dyDescent="0.55000000000000004">
      <c r="G41" s="86"/>
      <c r="H41" s="86"/>
      <c r="I41" s="86"/>
      <c r="J41" s="87"/>
      <c r="K41" s="99"/>
      <c r="L41" s="99"/>
      <c r="M41" s="99"/>
      <c r="N41" s="99"/>
      <c r="O41" s="99"/>
      <c r="P41" s="99"/>
      <c r="Q41" s="89"/>
      <c r="R41" s="89"/>
      <c r="S41" s="100"/>
      <c r="T41" s="100"/>
      <c r="U41" s="89"/>
    </row>
    <row r="42" spans="2:22" ht="15" customHeight="1" x14ac:dyDescent="0.55000000000000004">
      <c r="G42" s="86"/>
      <c r="H42" s="86"/>
      <c r="I42" s="86"/>
      <c r="J42" s="87"/>
      <c r="K42" s="99"/>
      <c r="L42" s="99"/>
      <c r="M42" s="99"/>
      <c r="N42" s="99"/>
      <c r="O42" s="99"/>
      <c r="P42" s="99"/>
      <c r="Q42" s="89"/>
      <c r="R42" s="89"/>
      <c r="S42" s="100"/>
      <c r="T42" s="100"/>
      <c r="U42" s="89"/>
    </row>
    <row r="43" spans="2:22" ht="15" customHeight="1" x14ac:dyDescent="0.55000000000000004">
      <c r="G43" s="86"/>
      <c r="H43" s="86"/>
      <c r="I43" s="86"/>
      <c r="J43" s="87"/>
      <c r="K43" s="99"/>
      <c r="L43" s="99"/>
      <c r="M43" s="99"/>
      <c r="N43" s="99"/>
      <c r="O43" s="99"/>
      <c r="P43" s="99"/>
      <c r="Q43" s="89"/>
      <c r="R43" s="89"/>
      <c r="S43" s="100"/>
      <c r="T43" s="100"/>
      <c r="U43" s="89"/>
    </row>
    <row r="44" spans="2:22" ht="15" customHeight="1" x14ac:dyDescent="0.55000000000000004">
      <c r="G44" s="86"/>
      <c r="H44" s="86"/>
      <c r="I44" s="86"/>
      <c r="J44" s="87"/>
      <c r="K44" s="99"/>
      <c r="L44" s="99"/>
      <c r="M44" s="99"/>
      <c r="N44" s="99"/>
      <c r="O44" s="99"/>
      <c r="P44" s="99"/>
      <c r="Q44" s="89"/>
      <c r="R44" s="89"/>
      <c r="S44" s="100"/>
      <c r="T44" s="100"/>
      <c r="U44" s="89"/>
    </row>
    <row r="45" spans="2:22" ht="15" customHeight="1" x14ac:dyDescent="0.55000000000000004">
      <c r="G45" s="86"/>
      <c r="H45" s="86"/>
      <c r="I45" s="86"/>
      <c r="J45" s="87"/>
      <c r="K45" s="99"/>
      <c r="L45" s="99"/>
      <c r="M45" s="99"/>
      <c r="N45" s="99"/>
      <c r="O45" s="99"/>
      <c r="P45" s="99"/>
      <c r="Q45" s="89"/>
      <c r="R45" s="89"/>
      <c r="S45" s="100"/>
      <c r="T45" s="100"/>
      <c r="U45" s="89"/>
    </row>
    <row r="46" spans="2:22" ht="15" customHeight="1" x14ac:dyDescent="0.55000000000000004">
      <c r="G46" s="86"/>
      <c r="H46" s="86"/>
      <c r="I46" s="86"/>
      <c r="J46" s="87"/>
      <c r="K46" s="99"/>
      <c r="L46" s="99"/>
      <c r="M46" s="99"/>
      <c r="N46" s="99"/>
      <c r="O46" s="99"/>
      <c r="P46" s="99"/>
      <c r="Q46" s="89"/>
      <c r="R46" s="89"/>
      <c r="S46" s="100"/>
      <c r="T46" s="100"/>
      <c r="U46" s="89"/>
    </row>
    <row r="47" spans="2:22" ht="15" customHeight="1" x14ac:dyDescent="0.55000000000000004">
      <c r="G47" s="86"/>
      <c r="H47" s="86"/>
      <c r="I47" s="86"/>
      <c r="J47" s="87"/>
      <c r="K47" s="99"/>
      <c r="L47" s="99"/>
      <c r="M47" s="99"/>
      <c r="N47" s="99"/>
      <c r="O47" s="99"/>
      <c r="P47" s="99"/>
      <c r="Q47" s="89"/>
      <c r="R47" s="89"/>
      <c r="S47" s="100"/>
      <c r="T47" s="100"/>
      <c r="U47" s="89"/>
    </row>
    <row r="48" spans="2:22" ht="15" customHeight="1" x14ac:dyDescent="0.55000000000000004">
      <c r="G48" s="86"/>
      <c r="H48" s="86"/>
      <c r="I48" s="86"/>
      <c r="J48" s="87"/>
      <c r="K48" s="99"/>
      <c r="L48" s="99"/>
      <c r="M48" s="99"/>
      <c r="N48" s="99"/>
      <c r="O48" s="99"/>
      <c r="P48" s="99"/>
      <c r="Q48" s="89"/>
      <c r="R48" s="89"/>
      <c r="S48" s="100"/>
      <c r="T48" s="100"/>
      <c r="U48" s="89"/>
    </row>
    <row r="49" spans="7:21" ht="15" customHeight="1" x14ac:dyDescent="0.55000000000000004">
      <c r="G49" s="87"/>
      <c r="H49" s="87"/>
      <c r="I49" s="87"/>
      <c r="J49" s="87"/>
      <c r="K49" s="99"/>
      <c r="L49" s="99"/>
      <c r="M49" s="99"/>
      <c r="N49" s="99"/>
      <c r="O49" s="99"/>
      <c r="P49" s="99"/>
      <c r="Q49" s="89"/>
      <c r="R49" s="89"/>
      <c r="S49" s="100"/>
      <c r="T49" s="100"/>
      <c r="U49" s="89"/>
    </row>
    <row r="50" spans="7:21" ht="15" customHeight="1" x14ac:dyDescent="0.55000000000000004">
      <c r="G50" s="87"/>
      <c r="H50" s="87"/>
      <c r="I50" s="87"/>
      <c r="J50" s="87"/>
      <c r="K50" s="99"/>
      <c r="L50" s="99"/>
      <c r="M50" s="99"/>
      <c r="N50" s="99"/>
      <c r="O50" s="99"/>
      <c r="P50" s="99"/>
      <c r="Q50" s="89"/>
      <c r="R50" s="89"/>
      <c r="S50" s="100"/>
      <c r="T50" s="100"/>
      <c r="U50" s="89"/>
    </row>
    <row r="51" spans="7:21" ht="15" customHeight="1" x14ac:dyDescent="0.55000000000000004">
      <c r="G51" s="87"/>
      <c r="H51" s="87"/>
      <c r="I51" s="87"/>
      <c r="J51" s="87"/>
      <c r="K51" s="99"/>
      <c r="L51" s="99"/>
      <c r="M51" s="99"/>
      <c r="N51" s="99"/>
      <c r="O51" s="99"/>
      <c r="P51" s="99"/>
      <c r="Q51" s="89"/>
      <c r="R51" s="89"/>
      <c r="S51" s="100"/>
      <c r="T51" s="100"/>
      <c r="U51" s="89"/>
    </row>
    <row r="52" spans="7:21" ht="15" customHeight="1" x14ac:dyDescent="0.55000000000000004">
      <c r="G52" s="87"/>
      <c r="H52" s="87"/>
      <c r="I52" s="87"/>
      <c r="J52" s="87"/>
      <c r="K52" s="99"/>
      <c r="L52" s="99"/>
      <c r="M52" s="99"/>
      <c r="N52" s="99"/>
      <c r="O52" s="99"/>
      <c r="P52" s="99"/>
      <c r="Q52" s="89"/>
      <c r="R52" s="89"/>
      <c r="S52" s="100"/>
      <c r="T52" s="100"/>
      <c r="U52" s="89"/>
    </row>
    <row r="53" spans="7:21" ht="15" customHeight="1" x14ac:dyDescent="0.55000000000000004">
      <c r="G53" s="87"/>
      <c r="H53" s="87"/>
      <c r="I53" s="87"/>
      <c r="J53" s="87"/>
      <c r="K53" s="99"/>
      <c r="L53" s="99"/>
      <c r="M53" s="99"/>
      <c r="N53" s="99"/>
      <c r="O53" s="99"/>
      <c r="P53" s="99"/>
      <c r="Q53" s="89"/>
      <c r="R53" s="89"/>
      <c r="S53" s="100"/>
      <c r="T53" s="100"/>
      <c r="U53" s="89"/>
    </row>
    <row r="54" spans="7:21" ht="15" customHeight="1" x14ac:dyDescent="0.55000000000000004">
      <c r="G54" s="87"/>
      <c r="H54" s="87"/>
      <c r="I54" s="87"/>
      <c r="J54" s="87"/>
      <c r="K54" s="99"/>
      <c r="L54" s="99"/>
      <c r="M54" s="99"/>
      <c r="N54" s="99"/>
      <c r="O54" s="99"/>
      <c r="P54" s="99"/>
      <c r="Q54" s="89"/>
      <c r="R54" s="89"/>
      <c r="S54" s="100"/>
      <c r="T54" s="100"/>
      <c r="U54" s="89"/>
    </row>
    <row r="55" spans="7:21" ht="15" customHeight="1" x14ac:dyDescent="0.55000000000000004">
      <c r="G55" s="87"/>
      <c r="H55" s="87"/>
      <c r="I55" s="87"/>
      <c r="J55" s="87"/>
      <c r="K55" s="99"/>
      <c r="L55" s="99"/>
      <c r="M55" s="99"/>
      <c r="N55" s="99"/>
      <c r="O55" s="99"/>
      <c r="P55" s="99"/>
      <c r="Q55" s="89"/>
      <c r="R55" s="89"/>
      <c r="S55" s="100"/>
      <c r="T55" s="100"/>
      <c r="U55" s="89"/>
    </row>
    <row r="56" spans="7:21" ht="15" customHeight="1" x14ac:dyDescent="0.55000000000000004">
      <c r="G56" s="87"/>
      <c r="H56" s="87"/>
      <c r="I56" s="87"/>
      <c r="J56" s="87"/>
      <c r="K56" s="99"/>
      <c r="L56" s="99"/>
      <c r="M56" s="99"/>
      <c r="N56" s="99"/>
      <c r="O56" s="99"/>
      <c r="P56" s="99"/>
      <c r="Q56" s="89"/>
      <c r="R56" s="89"/>
      <c r="S56" s="100"/>
      <c r="T56" s="100"/>
      <c r="U56" s="89"/>
    </row>
    <row r="57" spans="7:21" ht="15" customHeight="1" x14ac:dyDescent="0.55000000000000004">
      <c r="G57" s="87"/>
      <c r="H57" s="87"/>
      <c r="I57" s="87"/>
      <c r="J57" s="87"/>
      <c r="K57" s="99"/>
      <c r="L57" s="99"/>
      <c r="M57" s="99"/>
      <c r="N57" s="99"/>
      <c r="O57" s="99"/>
      <c r="P57" s="99"/>
      <c r="Q57" s="89"/>
      <c r="R57" s="89"/>
      <c r="S57" s="100"/>
      <c r="T57" s="100"/>
      <c r="U57" s="89"/>
    </row>
    <row r="58" spans="7:21" ht="15" customHeight="1" x14ac:dyDescent="0.55000000000000004">
      <c r="G58" s="87"/>
      <c r="H58" s="87"/>
      <c r="I58" s="87"/>
      <c r="J58" s="87"/>
      <c r="K58" s="99"/>
      <c r="L58" s="99"/>
      <c r="M58" s="99"/>
      <c r="N58" s="99"/>
      <c r="O58" s="99"/>
      <c r="P58" s="99"/>
      <c r="Q58" s="89"/>
      <c r="R58" s="89"/>
      <c r="S58" s="100"/>
      <c r="T58" s="100"/>
      <c r="U58" s="89"/>
    </row>
    <row r="59" spans="7:21" ht="15" customHeight="1" x14ac:dyDescent="0.55000000000000004">
      <c r="G59" s="87"/>
      <c r="H59" s="87"/>
      <c r="I59" s="87"/>
      <c r="J59" s="87"/>
      <c r="K59" s="99"/>
      <c r="L59" s="99"/>
      <c r="M59" s="99"/>
      <c r="N59" s="99"/>
      <c r="O59" s="99"/>
      <c r="P59" s="99"/>
      <c r="Q59" s="89"/>
      <c r="R59" s="89"/>
      <c r="S59" s="100"/>
      <c r="T59" s="100"/>
      <c r="U59" s="89"/>
    </row>
    <row r="60" spans="7:21" ht="15" customHeight="1" x14ac:dyDescent="0.55000000000000004">
      <c r="G60" s="87"/>
      <c r="H60" s="87"/>
      <c r="I60" s="87"/>
      <c r="J60" s="87"/>
      <c r="K60" s="99"/>
      <c r="L60" s="99"/>
      <c r="M60" s="99"/>
      <c r="N60" s="99"/>
      <c r="O60" s="99"/>
      <c r="P60" s="99"/>
      <c r="Q60" s="89"/>
      <c r="R60" s="89"/>
      <c r="S60" s="100"/>
      <c r="T60" s="100"/>
      <c r="U60" s="89"/>
    </row>
    <row r="61" spans="7:21" ht="15" customHeight="1" x14ac:dyDescent="0.55000000000000004">
      <c r="G61" s="87"/>
      <c r="H61" s="87"/>
      <c r="I61" s="87"/>
      <c r="J61" s="87"/>
      <c r="K61" s="99"/>
      <c r="L61" s="99"/>
      <c r="M61" s="99"/>
      <c r="N61" s="99"/>
      <c r="O61" s="99"/>
      <c r="P61" s="99"/>
      <c r="Q61" s="89"/>
      <c r="R61" s="89"/>
      <c r="S61" s="100"/>
      <c r="T61" s="100"/>
      <c r="U61" s="89"/>
    </row>
    <row r="62" spans="7:21" ht="15" customHeight="1" x14ac:dyDescent="0.55000000000000004">
      <c r="G62" s="87"/>
      <c r="H62" s="87"/>
      <c r="I62" s="87"/>
      <c r="J62" s="87"/>
      <c r="K62" s="99"/>
      <c r="L62" s="99"/>
      <c r="M62" s="99"/>
      <c r="N62" s="99"/>
      <c r="O62" s="99"/>
      <c r="P62" s="99"/>
      <c r="Q62" s="89"/>
      <c r="R62" s="89"/>
      <c r="S62" s="100"/>
      <c r="T62" s="100"/>
      <c r="U62" s="89"/>
    </row>
    <row r="63" spans="7:21" ht="15" customHeight="1" x14ac:dyDescent="0.55000000000000004">
      <c r="G63" s="87"/>
      <c r="H63" s="87"/>
      <c r="I63" s="87"/>
      <c r="J63" s="87"/>
      <c r="K63" s="99"/>
      <c r="L63" s="99"/>
      <c r="M63" s="99"/>
      <c r="N63" s="99"/>
      <c r="O63" s="99"/>
      <c r="P63" s="99"/>
      <c r="Q63" s="89"/>
      <c r="R63" s="89"/>
      <c r="S63" s="100"/>
      <c r="T63" s="100"/>
      <c r="U63" s="89"/>
    </row>
    <row r="64" spans="7:21" ht="15" customHeight="1" x14ac:dyDescent="0.55000000000000004">
      <c r="G64" s="87"/>
      <c r="H64" s="87"/>
      <c r="I64" s="87"/>
      <c r="J64" s="87"/>
      <c r="K64" s="99"/>
      <c r="L64" s="99"/>
      <c r="M64" s="99"/>
      <c r="N64" s="99"/>
      <c r="O64" s="99"/>
      <c r="P64" s="99"/>
      <c r="Q64" s="89"/>
      <c r="R64" s="89"/>
      <c r="S64" s="100"/>
      <c r="T64" s="100"/>
      <c r="U64" s="89"/>
    </row>
    <row r="65" spans="7:21" ht="15" customHeight="1" x14ac:dyDescent="0.55000000000000004">
      <c r="G65" s="87"/>
      <c r="H65" s="87"/>
      <c r="I65" s="87"/>
      <c r="J65" s="87"/>
      <c r="K65" s="99"/>
      <c r="L65" s="99"/>
      <c r="M65" s="99"/>
      <c r="N65" s="99"/>
      <c r="O65" s="99"/>
      <c r="P65" s="99"/>
      <c r="Q65" s="89"/>
      <c r="R65" s="89"/>
      <c r="S65" s="100"/>
      <c r="T65" s="100"/>
      <c r="U65" s="89"/>
    </row>
    <row r="66" spans="7:21" ht="15" customHeight="1" x14ac:dyDescent="0.55000000000000004">
      <c r="G66" s="87"/>
      <c r="H66" s="87"/>
      <c r="I66" s="87"/>
      <c r="J66" s="87"/>
      <c r="K66" s="99"/>
      <c r="L66" s="99"/>
      <c r="M66" s="99"/>
      <c r="N66" s="99"/>
      <c r="O66" s="99"/>
      <c r="P66" s="99"/>
      <c r="Q66" s="89"/>
      <c r="R66" s="89"/>
      <c r="S66" s="100"/>
      <c r="T66" s="100"/>
      <c r="U66" s="89"/>
    </row>
    <row r="67" spans="7:21" ht="15" customHeight="1" x14ac:dyDescent="0.55000000000000004">
      <c r="G67" s="87"/>
      <c r="H67" s="87"/>
      <c r="I67" s="87"/>
      <c r="J67" s="87"/>
      <c r="K67" s="99"/>
      <c r="L67" s="99"/>
      <c r="M67" s="99"/>
      <c r="N67" s="99"/>
      <c r="O67" s="99"/>
      <c r="P67" s="99"/>
      <c r="Q67" s="89"/>
      <c r="R67" s="89"/>
      <c r="S67" s="100"/>
      <c r="T67" s="100"/>
      <c r="U67" s="89"/>
    </row>
    <row r="68" spans="7:21" ht="15" customHeight="1" x14ac:dyDescent="0.55000000000000004">
      <c r="G68" s="87"/>
      <c r="H68" s="87"/>
      <c r="I68" s="87"/>
      <c r="J68" s="87"/>
      <c r="K68" s="99"/>
      <c r="L68" s="99"/>
      <c r="M68" s="99"/>
      <c r="N68" s="99"/>
      <c r="O68" s="99"/>
      <c r="P68" s="99"/>
      <c r="Q68" s="89"/>
      <c r="R68" s="89"/>
      <c r="S68" s="100"/>
      <c r="T68" s="100"/>
      <c r="U68" s="89"/>
    </row>
    <row r="69" spans="7:21" ht="15" customHeight="1" x14ac:dyDescent="0.55000000000000004">
      <c r="G69" s="87"/>
      <c r="H69" s="87"/>
      <c r="I69" s="87"/>
      <c r="J69" s="87"/>
      <c r="K69" s="99"/>
      <c r="L69" s="99"/>
      <c r="M69" s="99"/>
      <c r="N69" s="99"/>
      <c r="O69" s="99"/>
      <c r="P69" s="99"/>
      <c r="Q69" s="89"/>
      <c r="R69" s="89"/>
      <c r="S69" s="100"/>
      <c r="T69" s="100"/>
      <c r="U69" s="89"/>
    </row>
    <row r="70" spans="7:21" ht="15" customHeight="1" x14ac:dyDescent="0.55000000000000004">
      <c r="G70" s="87"/>
      <c r="H70" s="87"/>
      <c r="I70" s="87"/>
      <c r="J70" s="87"/>
      <c r="K70" s="99"/>
      <c r="L70" s="99"/>
      <c r="M70" s="99"/>
      <c r="N70" s="99"/>
      <c r="O70" s="99"/>
      <c r="P70" s="99"/>
      <c r="Q70" s="89"/>
      <c r="R70" s="89"/>
      <c r="S70" s="100"/>
      <c r="T70" s="100"/>
      <c r="U70" s="89"/>
    </row>
    <row r="71" spans="7:21" ht="15" customHeight="1" x14ac:dyDescent="0.55000000000000004">
      <c r="G71" s="87"/>
      <c r="H71" s="87"/>
      <c r="I71" s="87"/>
      <c r="J71" s="87"/>
      <c r="K71" s="99"/>
      <c r="L71" s="99"/>
      <c r="M71" s="99"/>
      <c r="N71" s="99"/>
      <c r="O71" s="99"/>
      <c r="P71" s="99"/>
      <c r="Q71" s="89"/>
      <c r="R71" s="89"/>
      <c r="S71" s="100"/>
      <c r="T71" s="100"/>
      <c r="U71" s="89"/>
    </row>
    <row r="72" spans="7:21" ht="15" customHeight="1" x14ac:dyDescent="0.55000000000000004">
      <c r="G72" s="87"/>
      <c r="H72" s="87"/>
      <c r="I72" s="87"/>
      <c r="J72" s="87"/>
      <c r="K72" s="99"/>
      <c r="L72" s="99"/>
      <c r="M72" s="99"/>
      <c r="N72" s="99"/>
      <c r="O72" s="99"/>
      <c r="P72" s="99"/>
      <c r="Q72" s="89"/>
      <c r="R72" s="89"/>
      <c r="S72" s="100"/>
      <c r="T72" s="100"/>
      <c r="U72" s="89"/>
    </row>
    <row r="73" spans="7:21" ht="15" customHeight="1" x14ac:dyDescent="0.55000000000000004">
      <c r="G73" s="87"/>
      <c r="H73" s="87"/>
      <c r="I73" s="87"/>
      <c r="J73" s="87"/>
      <c r="K73" s="99"/>
      <c r="L73" s="99"/>
      <c r="M73" s="99"/>
      <c r="N73" s="99"/>
      <c r="O73" s="99"/>
      <c r="P73" s="99"/>
      <c r="Q73" s="89"/>
      <c r="R73" s="89"/>
      <c r="S73" s="100"/>
      <c r="T73" s="100"/>
      <c r="U73" s="89"/>
    </row>
    <row r="74" spans="7:21" ht="15" customHeight="1" x14ac:dyDescent="0.55000000000000004">
      <c r="G74" s="87"/>
      <c r="H74" s="87"/>
      <c r="I74" s="87"/>
      <c r="J74" s="87"/>
      <c r="K74" s="99"/>
      <c r="L74" s="99"/>
      <c r="M74" s="99"/>
      <c r="N74" s="99"/>
      <c r="O74" s="99"/>
      <c r="P74" s="99"/>
      <c r="Q74" s="89"/>
      <c r="R74" s="89"/>
      <c r="S74" s="100"/>
      <c r="T74" s="100"/>
      <c r="U74" s="89"/>
    </row>
    <row r="75" spans="7:21" ht="15" customHeight="1" x14ac:dyDescent="0.55000000000000004">
      <c r="G75" s="87"/>
      <c r="H75" s="87"/>
      <c r="I75" s="87"/>
      <c r="J75" s="87"/>
      <c r="K75" s="99"/>
      <c r="L75" s="99"/>
      <c r="M75" s="99"/>
      <c r="N75" s="99"/>
      <c r="O75" s="99"/>
      <c r="P75" s="99"/>
      <c r="Q75" s="89"/>
      <c r="R75" s="89"/>
      <c r="S75" s="100"/>
      <c r="T75" s="100"/>
      <c r="U75" s="89"/>
    </row>
    <row r="76" spans="7:21" ht="15" customHeight="1" x14ac:dyDescent="0.55000000000000004">
      <c r="G76" s="87"/>
      <c r="H76" s="87"/>
      <c r="I76" s="87"/>
      <c r="J76" s="87"/>
      <c r="K76" s="99"/>
      <c r="L76" s="99"/>
      <c r="M76" s="99"/>
      <c r="N76" s="99"/>
      <c r="O76" s="99"/>
      <c r="P76" s="99"/>
      <c r="Q76" s="89"/>
      <c r="R76" s="89"/>
      <c r="S76" s="100"/>
      <c r="T76" s="100"/>
      <c r="U76" s="89"/>
    </row>
    <row r="77" spans="7:21" ht="15" customHeight="1" x14ac:dyDescent="0.55000000000000004">
      <c r="G77" s="87"/>
      <c r="H77" s="87"/>
      <c r="I77" s="87"/>
      <c r="J77" s="87"/>
      <c r="K77" s="99"/>
      <c r="L77" s="99"/>
      <c r="M77" s="99"/>
      <c r="N77" s="99"/>
      <c r="O77" s="99"/>
      <c r="P77" s="99"/>
      <c r="Q77" s="89"/>
      <c r="R77" s="89"/>
      <c r="S77" s="100"/>
      <c r="T77" s="100"/>
      <c r="U77" s="89"/>
    </row>
    <row r="78" spans="7:21" ht="15" customHeight="1" x14ac:dyDescent="0.55000000000000004">
      <c r="G78" s="87"/>
      <c r="H78" s="87"/>
      <c r="I78" s="87"/>
      <c r="J78" s="87"/>
      <c r="K78" s="99"/>
      <c r="L78" s="99"/>
      <c r="M78" s="99"/>
      <c r="N78" s="99"/>
      <c r="O78" s="99"/>
      <c r="P78" s="99"/>
      <c r="Q78" s="89"/>
      <c r="R78" s="89"/>
      <c r="S78" s="100"/>
      <c r="T78" s="100"/>
      <c r="U78" s="89"/>
    </row>
    <row r="79" spans="7:21" ht="15" customHeight="1" x14ac:dyDescent="0.55000000000000004">
      <c r="G79" s="87"/>
      <c r="H79" s="87"/>
      <c r="I79" s="87"/>
      <c r="J79" s="87"/>
      <c r="K79" s="99"/>
      <c r="L79" s="99"/>
      <c r="M79" s="99"/>
      <c r="N79" s="99"/>
      <c r="O79" s="99"/>
      <c r="P79" s="99"/>
      <c r="Q79" s="89"/>
      <c r="R79" s="89"/>
      <c r="S79" s="100"/>
      <c r="T79" s="100"/>
      <c r="U79" s="89"/>
    </row>
    <row r="80" spans="7:21" ht="15" customHeight="1" x14ac:dyDescent="0.55000000000000004">
      <c r="G80" s="87"/>
      <c r="H80" s="87"/>
      <c r="I80" s="87"/>
      <c r="J80" s="87"/>
      <c r="K80" s="99"/>
      <c r="L80" s="99"/>
      <c r="M80" s="99"/>
      <c r="N80" s="99"/>
      <c r="O80" s="99"/>
      <c r="P80" s="99"/>
      <c r="Q80" s="89"/>
      <c r="R80" s="89"/>
      <c r="S80" s="100"/>
      <c r="T80" s="100"/>
      <c r="U80" s="89"/>
    </row>
    <row r="81" spans="3:21" ht="15" customHeight="1" x14ac:dyDescent="0.55000000000000004">
      <c r="G81" s="87"/>
      <c r="H81" s="87"/>
      <c r="I81" s="87"/>
      <c r="J81" s="87"/>
      <c r="K81" s="99"/>
      <c r="L81" s="99"/>
      <c r="M81" s="99"/>
      <c r="N81" s="99"/>
      <c r="O81" s="99"/>
      <c r="P81" s="99"/>
      <c r="Q81" s="89"/>
      <c r="R81" s="89"/>
      <c r="S81" s="100"/>
      <c r="T81" s="100"/>
      <c r="U81" s="89"/>
    </row>
    <row r="82" spans="3:21" ht="15" customHeight="1" x14ac:dyDescent="0.55000000000000004">
      <c r="G82" s="87"/>
      <c r="H82" s="87"/>
      <c r="I82" s="87"/>
      <c r="J82" s="87"/>
      <c r="K82" s="99"/>
      <c r="L82" s="99"/>
      <c r="M82" s="99"/>
      <c r="N82" s="99"/>
      <c r="O82" s="99"/>
      <c r="P82" s="99"/>
      <c r="Q82" s="89"/>
      <c r="R82" s="89"/>
      <c r="S82" s="100"/>
      <c r="T82" s="100"/>
      <c r="U82" s="89"/>
    </row>
    <row r="83" spans="3:21" ht="15" customHeight="1" x14ac:dyDescent="0.55000000000000004">
      <c r="G83" s="87"/>
      <c r="H83" s="87"/>
      <c r="I83" s="87"/>
      <c r="J83" s="87"/>
      <c r="K83" s="99"/>
      <c r="L83" s="99"/>
      <c r="M83" s="99"/>
      <c r="N83" s="99"/>
      <c r="O83" s="99"/>
      <c r="P83" s="99"/>
      <c r="Q83" s="89"/>
      <c r="R83" s="89"/>
      <c r="S83" s="100"/>
      <c r="T83" s="100"/>
      <c r="U83" s="89"/>
    </row>
    <row r="84" spans="3:21" ht="15" customHeight="1" x14ac:dyDescent="0.55000000000000004">
      <c r="G84" s="87"/>
      <c r="H84" s="87"/>
      <c r="I84" s="87"/>
      <c r="J84" s="87"/>
      <c r="K84" s="99"/>
      <c r="L84" s="99"/>
      <c r="M84" s="99"/>
      <c r="N84" s="99"/>
      <c r="O84" s="99"/>
      <c r="P84" s="99"/>
      <c r="Q84" s="89"/>
      <c r="R84" s="89"/>
      <c r="S84" s="100"/>
      <c r="T84" s="100"/>
      <c r="U84" s="89"/>
    </row>
    <row r="85" spans="3:21" ht="15" customHeight="1" x14ac:dyDescent="0.55000000000000004">
      <c r="G85" s="87"/>
      <c r="H85" s="87"/>
      <c r="I85" s="87"/>
      <c r="J85" s="87"/>
      <c r="K85" s="99"/>
      <c r="L85" s="99"/>
      <c r="M85" s="99"/>
      <c r="N85" s="99"/>
      <c r="O85" s="99"/>
      <c r="P85" s="99"/>
      <c r="Q85" s="89"/>
      <c r="R85" s="89"/>
      <c r="S85" s="100"/>
      <c r="T85" s="100"/>
      <c r="U85" s="89"/>
    </row>
    <row r="89" spans="3:21" x14ac:dyDescent="0.55000000000000004"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</row>
    <row r="90" spans="3:21" x14ac:dyDescent="0.55000000000000004"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</row>
    <row r="91" spans="3:21" x14ac:dyDescent="0.55000000000000004"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</row>
    <row r="92" spans="3:21" x14ac:dyDescent="0.55000000000000004"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</row>
    <row r="93" spans="3:21" x14ac:dyDescent="0.55000000000000004"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</row>
    <row r="94" spans="3:21" x14ac:dyDescent="0.55000000000000004"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</row>
    <row r="95" spans="3:21" x14ac:dyDescent="0.55000000000000004"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</row>
    <row r="96" spans="3:21" x14ac:dyDescent="0.55000000000000004"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</row>
    <row r="97" spans="3:20" x14ac:dyDescent="0.55000000000000004"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</row>
    <row r="98" spans="3:20" x14ac:dyDescent="0.55000000000000004"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</row>
    <row r="100" spans="3:20" x14ac:dyDescent="0.55000000000000004"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</row>
    <row r="103" spans="3:20" hidden="1" x14ac:dyDescent="0.55000000000000004">
      <c r="C103" s="56" t="s">
        <v>11</v>
      </c>
    </row>
    <row r="104" spans="3:20" hidden="1" x14ac:dyDescent="0.55000000000000004">
      <c r="C104" s="56" t="s">
        <v>12</v>
      </c>
    </row>
    <row r="105" spans="3:20" hidden="1" x14ac:dyDescent="0.55000000000000004">
      <c r="C105" s="56" t="s">
        <v>13</v>
      </c>
    </row>
    <row r="106" spans="3:20" hidden="1" x14ac:dyDescent="0.55000000000000004">
      <c r="C106" s="56" t="s">
        <v>2</v>
      </c>
    </row>
    <row r="107" spans="3:20" hidden="1" x14ac:dyDescent="0.55000000000000004">
      <c r="C107" s="56" t="s">
        <v>3</v>
      </c>
    </row>
    <row r="108" spans="3:20" hidden="1" x14ac:dyDescent="0.55000000000000004">
      <c r="C108" s="56" t="s">
        <v>4</v>
      </c>
    </row>
    <row r="109" spans="3:20" hidden="1" x14ac:dyDescent="0.55000000000000004">
      <c r="C109" s="56" t="s">
        <v>5</v>
      </c>
    </row>
    <row r="110" spans="3:20" hidden="1" x14ac:dyDescent="0.55000000000000004">
      <c r="C110" s="56" t="s">
        <v>6</v>
      </c>
    </row>
    <row r="111" spans="3:20" hidden="1" x14ac:dyDescent="0.55000000000000004">
      <c r="C111" s="56" t="s">
        <v>7</v>
      </c>
    </row>
    <row r="112" spans="3:20" hidden="1" x14ac:dyDescent="0.55000000000000004">
      <c r="C112" s="56" t="s">
        <v>8</v>
      </c>
    </row>
    <row r="113" spans="3:3" hidden="1" x14ac:dyDescent="0.55000000000000004">
      <c r="C113" s="56" t="s">
        <v>9</v>
      </c>
    </row>
    <row r="114" spans="3:3" hidden="1" x14ac:dyDescent="0.55000000000000004">
      <c r="C114" s="56" t="s">
        <v>10</v>
      </c>
    </row>
    <row r="115" spans="3:3" hidden="1" x14ac:dyDescent="0.55000000000000004"/>
  </sheetData>
  <dataValidations count="1">
    <dataValidation type="list" allowBlank="1" showInputMessage="1" showErrorMessage="1" sqref="G4" xr:uid="{0892515E-B4E1-4EC7-919B-EE69CA8A5222}">
      <formula1>"Yes, No"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&amp;L&amp;B Confidential&amp;B&amp;C&amp;D&amp;RPage &amp;P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100-000000000000}">
          <x14:formula1>
            <xm:f>'General input info'!#REF!</xm:f>
          </x14:formula1>
          <xm:sqref>F8:F85 E36:E85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8E35-F081-4438-AF3F-172F8B1D650C}">
  <sheetPr>
    <tabColor rgb="FF00FF99"/>
  </sheetPr>
  <dimension ref="B1:L16"/>
  <sheetViews>
    <sheetView workbookViewId="0">
      <selection activeCell="E35" sqref="E34:E35"/>
    </sheetView>
  </sheetViews>
  <sheetFormatPr defaultRowHeight="15" x14ac:dyDescent="0.25"/>
  <cols>
    <col min="1" max="2" width="9.140625" style="109"/>
    <col min="3" max="3" width="41" style="109" customWidth="1"/>
    <col min="4" max="4" width="9.140625" style="109"/>
    <col min="5" max="5" width="12.28515625" style="150" bestFit="1" customWidth="1"/>
    <col min="6" max="6" width="9.140625" style="109"/>
    <col min="7" max="7" width="10.140625" style="150" customWidth="1"/>
    <col min="8" max="10" width="9.140625" style="109"/>
    <col min="11" max="11" width="11.42578125" style="109" customWidth="1"/>
    <col min="12" max="16384" width="9.140625" style="109"/>
  </cols>
  <sheetData>
    <row r="1" spans="2:12" ht="20.25" thickBot="1" x14ac:dyDescent="0.6">
      <c r="B1" s="59"/>
      <c r="C1" s="110" t="s">
        <v>43</v>
      </c>
      <c r="D1" s="59"/>
      <c r="E1" s="145"/>
      <c r="F1" s="59"/>
      <c r="G1" s="145"/>
      <c r="H1" s="59"/>
      <c r="I1" s="59"/>
      <c r="J1" s="59"/>
      <c r="K1" s="59"/>
      <c r="L1" s="59"/>
    </row>
    <row r="2" spans="2:12" ht="19.5" x14ac:dyDescent="0.55000000000000004">
      <c r="B2" s="104"/>
      <c r="C2" s="101" t="s">
        <v>69</v>
      </c>
      <c r="D2" s="102"/>
      <c r="E2" s="151" t="s">
        <v>46</v>
      </c>
      <c r="F2" s="101"/>
      <c r="G2" s="144">
        <f>'General input info'!E3</f>
        <v>44562</v>
      </c>
      <c r="H2" s="101"/>
      <c r="I2" s="102"/>
      <c r="J2" s="102"/>
      <c r="K2" s="102"/>
      <c r="L2" s="102"/>
    </row>
    <row r="3" spans="2:12" ht="19.5" x14ac:dyDescent="0.55000000000000004">
      <c r="B3" s="57"/>
      <c r="C3" s="58"/>
      <c r="D3" s="59"/>
      <c r="E3" s="145"/>
      <c r="F3" s="59"/>
      <c r="G3" s="145"/>
      <c r="H3" s="59"/>
      <c r="I3" s="59"/>
      <c r="J3" s="59"/>
      <c r="K3" s="59"/>
      <c r="L3" s="60"/>
    </row>
    <row r="4" spans="2:12" ht="37.5" x14ac:dyDescent="0.55000000000000004">
      <c r="B4" s="111"/>
      <c r="C4" s="188" t="s">
        <v>41</v>
      </c>
      <c r="D4" s="59"/>
      <c r="E4" s="152"/>
      <c r="F4" s="59"/>
      <c r="G4" s="145"/>
      <c r="H4" s="59"/>
      <c r="I4" s="59"/>
      <c r="J4" s="59"/>
      <c r="K4" s="59"/>
      <c r="L4" s="60"/>
    </row>
    <row r="5" spans="2:12" ht="19.5" x14ac:dyDescent="0.55000000000000004">
      <c r="B5" s="57"/>
      <c r="C5" s="58" t="s">
        <v>68</v>
      </c>
      <c r="D5" s="59"/>
      <c r="E5" s="145"/>
      <c r="F5" s="59"/>
      <c r="G5" s="145"/>
      <c r="H5" s="59"/>
      <c r="I5" s="59"/>
      <c r="J5" s="59"/>
      <c r="K5" s="59"/>
      <c r="L5" s="60"/>
    </row>
    <row r="6" spans="2:12" ht="57" thickBot="1" x14ac:dyDescent="0.6">
      <c r="B6" s="111"/>
      <c r="C6" s="65" t="s">
        <v>28</v>
      </c>
      <c r="D6" s="65"/>
      <c r="E6" s="65" t="s">
        <v>51</v>
      </c>
      <c r="F6" s="65"/>
      <c r="G6" s="65" t="s">
        <v>29</v>
      </c>
      <c r="H6" s="65"/>
      <c r="I6" s="65" t="s">
        <v>17</v>
      </c>
      <c r="J6" s="65"/>
      <c r="K6" s="65" t="s">
        <v>30</v>
      </c>
      <c r="L6" s="60"/>
    </row>
    <row r="7" spans="2:12" ht="20.25" thickBot="1" x14ac:dyDescent="0.6">
      <c r="B7" s="111"/>
      <c r="C7" s="113"/>
      <c r="D7" s="114"/>
      <c r="E7" s="153"/>
      <c r="F7" s="115"/>
      <c r="G7" s="206">
        <v>0</v>
      </c>
      <c r="H7" s="117"/>
      <c r="I7" s="210"/>
      <c r="J7" s="115"/>
      <c r="K7" s="171">
        <f>G7*I7</f>
        <v>0</v>
      </c>
      <c r="L7" s="60"/>
    </row>
    <row r="8" spans="2:12" ht="20.25" thickBot="1" x14ac:dyDescent="0.6">
      <c r="B8" s="111"/>
      <c r="C8" s="121"/>
      <c r="D8" s="114"/>
      <c r="E8" s="154"/>
      <c r="F8" s="115"/>
      <c r="G8" s="207">
        <v>0</v>
      </c>
      <c r="H8" s="117"/>
      <c r="I8" s="210"/>
      <c r="J8" s="115"/>
      <c r="K8" s="171">
        <f t="shared" ref="K8:K14" si="0">G8*I8</f>
        <v>0</v>
      </c>
      <c r="L8" s="60"/>
    </row>
    <row r="9" spans="2:12" ht="20.25" thickBot="1" x14ac:dyDescent="0.6">
      <c r="B9" s="111"/>
      <c r="C9" s="121"/>
      <c r="D9" s="114"/>
      <c r="E9" s="154"/>
      <c r="F9" s="115"/>
      <c r="G9" s="207">
        <v>0</v>
      </c>
      <c r="H9" s="117"/>
      <c r="I9" s="210"/>
      <c r="J9" s="115"/>
      <c r="K9" s="171">
        <f t="shared" si="0"/>
        <v>0</v>
      </c>
      <c r="L9" s="60"/>
    </row>
    <row r="10" spans="2:12" ht="20.25" thickBot="1" x14ac:dyDescent="0.6">
      <c r="B10" s="111"/>
      <c r="C10" s="121"/>
      <c r="D10" s="114"/>
      <c r="E10" s="154"/>
      <c r="F10" s="115"/>
      <c r="G10" s="207">
        <v>0</v>
      </c>
      <c r="H10" s="117"/>
      <c r="I10" s="210"/>
      <c r="J10" s="115"/>
      <c r="K10" s="171">
        <f t="shared" si="0"/>
        <v>0</v>
      </c>
      <c r="L10" s="60"/>
    </row>
    <row r="11" spans="2:12" ht="20.25" thickBot="1" x14ac:dyDescent="0.6">
      <c r="B11" s="111"/>
      <c r="C11" s="121"/>
      <c r="D11" s="114"/>
      <c r="E11" s="154"/>
      <c r="F11" s="115"/>
      <c r="G11" s="207">
        <v>0</v>
      </c>
      <c r="H11" s="117"/>
      <c r="I11" s="210"/>
      <c r="J11" s="115"/>
      <c r="K11" s="171">
        <f t="shared" si="0"/>
        <v>0</v>
      </c>
      <c r="L11" s="60"/>
    </row>
    <row r="12" spans="2:12" ht="20.25" thickBot="1" x14ac:dyDescent="0.6">
      <c r="B12" s="111"/>
      <c r="C12" s="121"/>
      <c r="D12" s="114"/>
      <c r="E12" s="154"/>
      <c r="F12" s="115"/>
      <c r="G12" s="207">
        <v>0</v>
      </c>
      <c r="H12" s="117"/>
      <c r="I12" s="210"/>
      <c r="J12" s="115"/>
      <c r="K12" s="171">
        <f t="shared" si="0"/>
        <v>0</v>
      </c>
      <c r="L12" s="60"/>
    </row>
    <row r="13" spans="2:12" ht="20.25" thickBot="1" x14ac:dyDescent="0.6">
      <c r="B13" s="111"/>
      <c r="C13" s="121"/>
      <c r="D13" s="114"/>
      <c r="E13" s="154"/>
      <c r="F13" s="115"/>
      <c r="G13" s="207">
        <v>0</v>
      </c>
      <c r="H13" s="117"/>
      <c r="I13" s="210"/>
      <c r="J13" s="115"/>
      <c r="K13" s="171">
        <f t="shared" si="0"/>
        <v>0</v>
      </c>
      <c r="L13" s="60"/>
    </row>
    <row r="14" spans="2:12" ht="19.5" x14ac:dyDescent="0.55000000000000004">
      <c r="B14" s="111"/>
      <c r="C14" s="121"/>
      <c r="D14" s="114"/>
      <c r="E14" s="154"/>
      <c r="F14" s="115"/>
      <c r="G14" s="207">
        <v>0</v>
      </c>
      <c r="H14" s="117"/>
      <c r="I14" s="210"/>
      <c r="J14" s="115"/>
      <c r="K14" s="171">
        <f t="shared" si="0"/>
        <v>0</v>
      </c>
      <c r="L14" s="60"/>
    </row>
    <row r="15" spans="2:12" ht="19.5" x14ac:dyDescent="0.55000000000000004">
      <c r="B15" s="111"/>
      <c r="C15" s="193" t="s">
        <v>0</v>
      </c>
      <c r="D15" s="59"/>
      <c r="E15" s="145"/>
      <c r="F15" s="59"/>
      <c r="G15" s="148"/>
      <c r="H15" s="127"/>
      <c r="I15" s="127"/>
      <c r="J15" s="128"/>
      <c r="K15" s="192">
        <f>SUM(K7:K14)</f>
        <v>0</v>
      </c>
      <c r="L15" s="60"/>
    </row>
    <row r="16" spans="2:12" ht="20.25" thickBot="1" x14ac:dyDescent="0.6">
      <c r="B16" s="132"/>
      <c r="C16" s="133"/>
      <c r="D16" s="133"/>
      <c r="E16" s="155"/>
      <c r="F16" s="133"/>
      <c r="G16" s="149"/>
      <c r="H16" s="134"/>
      <c r="I16" s="134"/>
      <c r="J16" s="135"/>
      <c r="K16" s="136"/>
      <c r="L16" s="138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xr:uid="{3433A2B1-4B2C-409A-A5BA-E1DB51B9FABF}">
          <x14:formula1>
            <xm:f>'General input info'!#REF!</xm:f>
          </x14:formula1>
          <xm:sqref>E15:E16 F7:F16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97695-CEE7-4F17-9B09-B10AC5ABE937}">
  <sheetPr>
    <tabColor rgb="FF00FF99"/>
  </sheetPr>
  <dimension ref="B1:L16"/>
  <sheetViews>
    <sheetView workbookViewId="0">
      <selection activeCell="F28" sqref="F28"/>
    </sheetView>
  </sheetViews>
  <sheetFormatPr defaultRowHeight="15" x14ac:dyDescent="0.25"/>
  <cols>
    <col min="1" max="2" width="9.140625" style="109"/>
    <col min="3" max="3" width="41" style="109" customWidth="1"/>
    <col min="4" max="4" width="9.140625" style="109"/>
    <col min="5" max="5" width="12.28515625" style="163" bestFit="1" customWidth="1"/>
    <col min="6" max="6" width="9.140625" style="109"/>
    <col min="7" max="7" width="10.140625" style="163" customWidth="1"/>
    <col min="8" max="8" width="9.140625" style="109"/>
    <col min="9" max="9" width="9.42578125" style="109" bestFit="1" customWidth="1"/>
    <col min="10" max="10" width="9.140625" style="109"/>
    <col min="11" max="11" width="11.42578125" style="109" customWidth="1"/>
    <col min="12" max="16384" width="9.140625" style="109"/>
  </cols>
  <sheetData>
    <row r="1" spans="2:12" ht="20.25" thickBot="1" x14ac:dyDescent="0.6">
      <c r="B1" s="59"/>
      <c r="C1" s="110" t="s">
        <v>44</v>
      </c>
      <c r="D1" s="59"/>
      <c r="E1" s="156"/>
      <c r="F1" s="59"/>
      <c r="G1" s="156"/>
      <c r="H1" s="59"/>
      <c r="I1" s="59"/>
      <c r="J1" s="59"/>
      <c r="K1" s="59"/>
      <c r="L1" s="59"/>
    </row>
    <row r="2" spans="2:12" ht="19.5" x14ac:dyDescent="0.55000000000000004">
      <c r="B2" s="104"/>
      <c r="C2" s="101" t="s">
        <v>26</v>
      </c>
      <c r="D2" s="102"/>
      <c r="E2" s="157" t="s">
        <v>46</v>
      </c>
      <c r="F2" s="101"/>
      <c r="G2" s="164">
        <f>'General input info'!E3</f>
        <v>44562</v>
      </c>
      <c r="H2" s="101"/>
      <c r="I2" s="102"/>
      <c r="J2" s="102"/>
      <c r="K2" s="102"/>
      <c r="L2" s="102"/>
    </row>
    <row r="3" spans="2:12" ht="19.5" x14ac:dyDescent="0.55000000000000004">
      <c r="B3" s="57"/>
      <c r="C3" s="58"/>
      <c r="D3" s="59"/>
      <c r="E3" s="156"/>
      <c r="F3" s="59"/>
      <c r="G3" s="156"/>
      <c r="H3" s="59"/>
      <c r="I3" s="59"/>
      <c r="J3" s="59"/>
      <c r="K3" s="59"/>
      <c r="L3" s="60"/>
    </row>
    <row r="4" spans="2:12" ht="37.5" x14ac:dyDescent="0.55000000000000004">
      <c r="B4" s="111"/>
      <c r="C4" s="188" t="s">
        <v>27</v>
      </c>
      <c r="D4" s="190" t="s">
        <v>20</v>
      </c>
      <c r="E4" s="158"/>
      <c r="F4" s="59"/>
      <c r="G4" s="156"/>
      <c r="H4" s="59"/>
      <c r="I4" s="59"/>
      <c r="J4" s="59"/>
      <c r="K4" s="59"/>
      <c r="L4" s="60"/>
    </row>
    <row r="5" spans="2:12" ht="37.5" x14ac:dyDescent="0.55000000000000004">
      <c r="B5" s="57"/>
      <c r="C5" s="188" t="s">
        <v>40</v>
      </c>
      <c r="D5" s="142"/>
      <c r="E5" s="159"/>
      <c r="F5" s="142"/>
      <c r="G5" s="159"/>
      <c r="H5" s="142"/>
      <c r="I5" s="142"/>
      <c r="J5" s="142"/>
      <c r="K5" s="59"/>
      <c r="L5" s="60"/>
    </row>
    <row r="6" spans="2:12" ht="57" thickBot="1" x14ac:dyDescent="0.6">
      <c r="B6" s="111"/>
      <c r="C6" s="65" t="s">
        <v>72</v>
      </c>
      <c r="D6" s="65"/>
      <c r="E6" s="65" t="s">
        <v>51</v>
      </c>
      <c r="F6" s="65"/>
      <c r="G6" s="65" t="s">
        <v>29</v>
      </c>
      <c r="H6" s="65"/>
      <c r="I6" s="65" t="s">
        <v>17</v>
      </c>
      <c r="J6" s="65"/>
      <c r="K6" s="65" t="s">
        <v>30</v>
      </c>
      <c r="L6" s="60"/>
    </row>
    <row r="7" spans="2:12" ht="20.25" thickBot="1" x14ac:dyDescent="0.6">
      <c r="B7" s="111"/>
      <c r="C7" s="113"/>
      <c r="D7" s="114"/>
      <c r="E7" s="160"/>
      <c r="F7" s="115"/>
      <c r="G7" s="208">
        <v>0</v>
      </c>
      <c r="H7" s="117"/>
      <c r="I7" s="210"/>
      <c r="J7" s="115"/>
      <c r="K7" s="171">
        <f>G7*I7</f>
        <v>0</v>
      </c>
      <c r="L7" s="60"/>
    </row>
    <row r="8" spans="2:12" ht="20.25" thickBot="1" x14ac:dyDescent="0.6">
      <c r="B8" s="111"/>
      <c r="C8" s="121"/>
      <c r="D8" s="114"/>
      <c r="E8" s="161"/>
      <c r="F8" s="115"/>
      <c r="G8" s="209">
        <v>0</v>
      </c>
      <c r="H8" s="117"/>
      <c r="I8" s="210"/>
      <c r="J8" s="115"/>
      <c r="K8" s="171">
        <f t="shared" ref="K8:K14" si="0">G8*I8</f>
        <v>0</v>
      </c>
      <c r="L8" s="60"/>
    </row>
    <row r="9" spans="2:12" ht="20.25" thickBot="1" x14ac:dyDescent="0.6">
      <c r="B9" s="111"/>
      <c r="C9" s="121"/>
      <c r="D9" s="114"/>
      <c r="E9" s="161"/>
      <c r="F9" s="115"/>
      <c r="G9" s="209">
        <v>0</v>
      </c>
      <c r="H9" s="117"/>
      <c r="I9" s="210"/>
      <c r="J9" s="115"/>
      <c r="K9" s="171">
        <f t="shared" si="0"/>
        <v>0</v>
      </c>
      <c r="L9" s="60"/>
    </row>
    <row r="10" spans="2:12" ht="20.25" thickBot="1" x14ac:dyDescent="0.6">
      <c r="B10" s="111"/>
      <c r="C10" s="121"/>
      <c r="D10" s="114"/>
      <c r="E10" s="161"/>
      <c r="F10" s="115"/>
      <c r="G10" s="209">
        <v>0</v>
      </c>
      <c r="H10" s="117"/>
      <c r="I10" s="210"/>
      <c r="J10" s="115"/>
      <c r="K10" s="171">
        <f t="shared" si="0"/>
        <v>0</v>
      </c>
      <c r="L10" s="60"/>
    </row>
    <row r="11" spans="2:12" ht="20.25" thickBot="1" x14ac:dyDescent="0.6">
      <c r="B11" s="111"/>
      <c r="C11" s="121"/>
      <c r="D11" s="114"/>
      <c r="E11" s="161"/>
      <c r="F11" s="115"/>
      <c r="G11" s="209">
        <v>0</v>
      </c>
      <c r="H11" s="117"/>
      <c r="I11" s="210"/>
      <c r="J11" s="115"/>
      <c r="K11" s="171">
        <f t="shared" si="0"/>
        <v>0</v>
      </c>
      <c r="L11" s="60"/>
    </row>
    <row r="12" spans="2:12" ht="20.25" thickBot="1" x14ac:dyDescent="0.6">
      <c r="B12" s="111"/>
      <c r="C12" s="121"/>
      <c r="D12" s="114"/>
      <c r="E12" s="161"/>
      <c r="F12" s="115"/>
      <c r="G12" s="209">
        <v>0</v>
      </c>
      <c r="H12" s="117"/>
      <c r="I12" s="210"/>
      <c r="J12" s="115"/>
      <c r="K12" s="171">
        <f t="shared" si="0"/>
        <v>0</v>
      </c>
      <c r="L12" s="60"/>
    </row>
    <row r="13" spans="2:12" ht="20.25" thickBot="1" x14ac:dyDescent="0.6">
      <c r="B13" s="111"/>
      <c r="C13" s="121"/>
      <c r="D13" s="114"/>
      <c r="E13" s="161"/>
      <c r="F13" s="115"/>
      <c r="G13" s="209">
        <v>0</v>
      </c>
      <c r="H13" s="117"/>
      <c r="I13" s="210"/>
      <c r="J13" s="115"/>
      <c r="K13" s="171">
        <f t="shared" si="0"/>
        <v>0</v>
      </c>
      <c r="L13" s="60"/>
    </row>
    <row r="14" spans="2:12" ht="19.5" x14ac:dyDescent="0.55000000000000004">
      <c r="B14" s="111"/>
      <c r="C14" s="121"/>
      <c r="D14" s="114"/>
      <c r="E14" s="161"/>
      <c r="F14" s="115"/>
      <c r="G14" s="209">
        <v>0</v>
      </c>
      <c r="H14" s="117"/>
      <c r="I14" s="210"/>
      <c r="J14" s="115"/>
      <c r="K14" s="171">
        <f t="shared" si="0"/>
        <v>0</v>
      </c>
      <c r="L14" s="60"/>
    </row>
    <row r="15" spans="2:12" ht="19.5" x14ac:dyDescent="0.55000000000000004">
      <c r="B15" s="111"/>
      <c r="C15" s="193" t="s">
        <v>0</v>
      </c>
      <c r="D15" s="59"/>
      <c r="E15" s="156"/>
      <c r="F15" s="59"/>
      <c r="G15" s="165"/>
      <c r="H15" s="127"/>
      <c r="I15" s="127"/>
      <c r="J15" s="128"/>
      <c r="K15" s="192">
        <f>SUM(K7:K14)</f>
        <v>0</v>
      </c>
      <c r="L15" s="60"/>
    </row>
    <row r="16" spans="2:12" ht="20.25" thickBot="1" x14ac:dyDescent="0.6">
      <c r="B16" s="132"/>
      <c r="C16" s="133"/>
      <c r="D16" s="133"/>
      <c r="E16" s="162"/>
      <c r="F16" s="133"/>
      <c r="G16" s="166"/>
      <c r="H16" s="134"/>
      <c r="I16" s="134"/>
      <c r="J16" s="135"/>
      <c r="K16" s="136"/>
      <c r="L16" s="138"/>
    </row>
  </sheetData>
  <dataValidations count="1">
    <dataValidation type="list" allowBlank="1" showInputMessage="1" showErrorMessage="1" sqref="D4" xr:uid="{7CCE33E4-A69A-468F-83A3-6BF4311DB4FA}">
      <formula1>"Yes, 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67ECD29-C451-4285-A5C9-20800A914476}">
          <x14:formula1>
            <xm:f>'General input info'!#REF!</xm:f>
          </x14:formula1>
          <xm:sqref>E15:E16 F7:F16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BC2D-6E13-470E-AD4F-F8A889B13A33}">
  <sheetPr>
    <tabColor rgb="FF00FF99"/>
  </sheetPr>
  <dimension ref="B1:P115"/>
  <sheetViews>
    <sheetView workbookViewId="0">
      <selection activeCell="E54" sqref="E54"/>
    </sheetView>
  </sheetViews>
  <sheetFormatPr defaultRowHeight="18.75" x14ac:dyDescent="0.55000000000000004"/>
  <cols>
    <col min="1" max="1" width="3" style="59" customWidth="1"/>
    <col min="2" max="2" width="3.28515625" style="59" customWidth="1"/>
    <col min="3" max="3" width="39.85546875" style="59" customWidth="1"/>
    <col min="4" max="4" width="3" style="59" customWidth="1"/>
    <col min="5" max="5" width="19.5703125" style="59" customWidth="1"/>
    <col min="6" max="6" width="2.140625" style="59" customWidth="1"/>
    <col min="7" max="7" width="13.140625" style="145" customWidth="1"/>
    <col min="8" max="8" width="3" style="59" customWidth="1"/>
    <col min="9" max="9" width="12.5703125" style="59" customWidth="1"/>
    <col min="10" max="10" width="2.7109375" style="59" customWidth="1"/>
    <col min="11" max="11" width="16.42578125" style="59" customWidth="1"/>
    <col min="12" max="12" width="1.7109375" style="59" customWidth="1"/>
    <col min="13" max="13" width="11.85546875" style="59" bestFit="1" customWidth="1"/>
    <col min="14" max="14" width="1.85546875" style="59" customWidth="1"/>
    <col min="15" max="15" width="13.140625" style="59" customWidth="1"/>
    <col min="16" max="16" width="1.85546875" style="59" customWidth="1"/>
    <col min="17" max="16384" width="9.140625" style="59"/>
  </cols>
  <sheetData>
    <row r="1" spans="2:16" ht="19.5" thickBot="1" x14ac:dyDescent="0.6">
      <c r="C1" s="110" t="s">
        <v>42</v>
      </c>
      <c r="P1" s="133"/>
    </row>
    <row r="2" spans="2:16" x14ac:dyDescent="0.55000000000000004">
      <c r="B2" s="104"/>
      <c r="C2" s="101" t="s">
        <v>70</v>
      </c>
      <c r="D2" s="102"/>
      <c r="E2" s="103" t="s">
        <v>46</v>
      </c>
      <c r="F2" s="101"/>
      <c r="G2" s="144">
        <f>'General input info'!E3</f>
        <v>44562</v>
      </c>
      <c r="H2" s="101"/>
      <c r="I2" s="102"/>
      <c r="J2" s="102"/>
      <c r="K2" s="102"/>
      <c r="L2" s="102"/>
      <c r="M2" s="102"/>
      <c r="N2" s="102"/>
      <c r="O2" s="102"/>
      <c r="P2" s="143"/>
    </row>
    <row r="3" spans="2:16" ht="3.75" customHeight="1" x14ac:dyDescent="0.55000000000000004">
      <c r="B3" s="57"/>
      <c r="C3" s="58"/>
      <c r="P3" s="60"/>
    </row>
    <row r="4" spans="2:16" x14ac:dyDescent="0.55000000000000004">
      <c r="B4" s="111"/>
      <c r="C4" s="187" t="s">
        <v>31</v>
      </c>
      <c r="E4" s="63"/>
      <c r="G4" s="189" t="s">
        <v>20</v>
      </c>
      <c r="P4" s="60"/>
    </row>
    <row r="5" spans="2:16" ht="3" customHeight="1" x14ac:dyDescent="0.55000000000000004">
      <c r="B5" s="111"/>
      <c r="C5" s="187"/>
      <c r="D5" s="62"/>
      <c r="E5" s="62"/>
      <c r="F5" s="62"/>
      <c r="G5" s="167"/>
      <c r="H5" s="112"/>
      <c r="I5" s="112"/>
      <c r="P5" s="60"/>
    </row>
    <row r="6" spans="2:16" x14ac:dyDescent="0.55000000000000004">
      <c r="B6" s="57"/>
      <c r="C6" s="187" t="s">
        <v>33</v>
      </c>
      <c r="P6" s="60"/>
    </row>
    <row r="7" spans="2:16" ht="75.75" thickBot="1" x14ac:dyDescent="0.6">
      <c r="B7" s="111"/>
      <c r="C7" s="65" t="s">
        <v>71</v>
      </c>
      <c r="D7" s="65"/>
      <c r="E7" s="67" t="s">
        <v>34</v>
      </c>
      <c r="F7" s="65"/>
      <c r="G7" s="65" t="s">
        <v>49</v>
      </c>
      <c r="H7" s="65"/>
      <c r="I7" s="65" t="s">
        <v>50</v>
      </c>
      <c r="J7" s="65"/>
      <c r="K7" s="65" t="s">
        <v>35</v>
      </c>
      <c r="L7" s="65"/>
      <c r="M7" s="65" t="s">
        <v>17</v>
      </c>
      <c r="N7" s="65"/>
      <c r="O7" s="65" t="s">
        <v>30</v>
      </c>
      <c r="P7" s="60"/>
    </row>
    <row r="8" spans="2:16" ht="19.5" thickBot="1" x14ac:dyDescent="0.6">
      <c r="B8" s="111"/>
      <c r="C8" s="113"/>
      <c r="D8" s="114"/>
      <c r="E8" s="113"/>
      <c r="F8" s="115"/>
      <c r="G8" s="146"/>
      <c r="H8" s="117"/>
      <c r="I8" s="116"/>
      <c r="J8" s="115"/>
      <c r="K8" s="171">
        <v>0</v>
      </c>
      <c r="L8" s="118"/>
      <c r="M8" s="119"/>
      <c r="N8" s="120"/>
      <c r="O8" s="171">
        <f>SUM(K8*M8)*0.65</f>
        <v>0</v>
      </c>
      <c r="P8" s="60"/>
    </row>
    <row r="9" spans="2:16" ht="19.5" thickBot="1" x14ac:dyDescent="0.6">
      <c r="B9" s="111"/>
      <c r="C9" s="121"/>
      <c r="D9" s="114"/>
      <c r="E9" s="121"/>
      <c r="F9" s="115"/>
      <c r="G9" s="147"/>
      <c r="H9" s="117"/>
      <c r="I9" s="122"/>
      <c r="J9" s="115"/>
      <c r="K9" s="171">
        <v>0</v>
      </c>
      <c r="L9" s="118"/>
      <c r="M9" s="123"/>
      <c r="N9" s="120"/>
      <c r="O9" s="171">
        <f t="shared" ref="O9:O35" si="0">SUM(K9*M9)*0.65</f>
        <v>0</v>
      </c>
      <c r="P9" s="60"/>
    </row>
    <row r="10" spans="2:16" ht="19.5" thickBot="1" x14ac:dyDescent="0.6">
      <c r="B10" s="111"/>
      <c r="C10" s="121"/>
      <c r="D10" s="114"/>
      <c r="E10" s="121"/>
      <c r="F10" s="115"/>
      <c r="G10" s="147"/>
      <c r="H10" s="117"/>
      <c r="I10" s="122"/>
      <c r="J10" s="115"/>
      <c r="K10" s="171">
        <v>0</v>
      </c>
      <c r="L10" s="118"/>
      <c r="M10" s="123"/>
      <c r="N10" s="120"/>
      <c r="O10" s="171">
        <f t="shared" si="0"/>
        <v>0</v>
      </c>
      <c r="P10" s="60"/>
    </row>
    <row r="11" spans="2:16" ht="19.5" thickBot="1" x14ac:dyDescent="0.6">
      <c r="B11" s="111"/>
      <c r="C11" s="121"/>
      <c r="D11" s="114"/>
      <c r="E11" s="121"/>
      <c r="F11" s="115"/>
      <c r="G11" s="147"/>
      <c r="H11" s="117"/>
      <c r="I11" s="122"/>
      <c r="J11" s="115"/>
      <c r="K11" s="171">
        <v>0</v>
      </c>
      <c r="L11" s="118"/>
      <c r="M11" s="123"/>
      <c r="N11" s="120"/>
      <c r="O11" s="171">
        <f t="shared" si="0"/>
        <v>0</v>
      </c>
      <c r="P11" s="60"/>
    </row>
    <row r="12" spans="2:16" ht="19.5" thickBot="1" x14ac:dyDescent="0.6">
      <c r="B12" s="111"/>
      <c r="C12" s="121"/>
      <c r="D12" s="114"/>
      <c r="E12" s="121"/>
      <c r="F12" s="115"/>
      <c r="G12" s="147"/>
      <c r="H12" s="117"/>
      <c r="I12" s="122"/>
      <c r="J12" s="115"/>
      <c r="K12" s="171">
        <v>0</v>
      </c>
      <c r="L12" s="118"/>
      <c r="M12" s="123"/>
      <c r="N12" s="120"/>
      <c r="O12" s="171">
        <f t="shared" si="0"/>
        <v>0</v>
      </c>
      <c r="P12" s="60"/>
    </row>
    <row r="13" spans="2:16" ht="19.5" thickBot="1" x14ac:dyDescent="0.6">
      <c r="B13" s="111"/>
      <c r="C13" s="121"/>
      <c r="D13" s="114"/>
      <c r="E13" s="121"/>
      <c r="F13" s="115"/>
      <c r="G13" s="147"/>
      <c r="H13" s="117"/>
      <c r="I13" s="122"/>
      <c r="J13" s="115"/>
      <c r="K13" s="171">
        <v>0</v>
      </c>
      <c r="L13" s="118"/>
      <c r="M13" s="123"/>
      <c r="N13" s="120"/>
      <c r="O13" s="171">
        <f t="shared" si="0"/>
        <v>0</v>
      </c>
      <c r="P13" s="60"/>
    </row>
    <row r="14" spans="2:16" ht="19.5" thickBot="1" x14ac:dyDescent="0.6">
      <c r="B14" s="111"/>
      <c r="C14" s="121"/>
      <c r="D14" s="114"/>
      <c r="E14" s="121"/>
      <c r="F14" s="115"/>
      <c r="G14" s="147"/>
      <c r="H14" s="117"/>
      <c r="I14" s="122"/>
      <c r="J14" s="115"/>
      <c r="K14" s="171">
        <v>0</v>
      </c>
      <c r="L14" s="118"/>
      <c r="M14" s="123"/>
      <c r="N14" s="120"/>
      <c r="O14" s="171">
        <f t="shared" si="0"/>
        <v>0</v>
      </c>
      <c r="P14" s="60"/>
    </row>
    <row r="15" spans="2:16" ht="19.5" thickBot="1" x14ac:dyDescent="0.6">
      <c r="B15" s="111"/>
      <c r="C15" s="121"/>
      <c r="D15" s="114"/>
      <c r="E15" s="121"/>
      <c r="F15" s="115"/>
      <c r="G15" s="147"/>
      <c r="H15" s="117"/>
      <c r="I15" s="122"/>
      <c r="J15" s="115"/>
      <c r="K15" s="171">
        <v>0</v>
      </c>
      <c r="L15" s="118"/>
      <c r="M15" s="123"/>
      <c r="N15" s="120"/>
      <c r="O15" s="171">
        <f t="shared" si="0"/>
        <v>0</v>
      </c>
      <c r="P15" s="60"/>
    </row>
    <row r="16" spans="2:16" ht="19.5" thickBot="1" x14ac:dyDescent="0.6">
      <c r="B16" s="111"/>
      <c r="C16" s="121"/>
      <c r="D16" s="114"/>
      <c r="E16" s="121"/>
      <c r="F16" s="115"/>
      <c r="G16" s="147"/>
      <c r="H16" s="117"/>
      <c r="I16" s="122"/>
      <c r="J16" s="115"/>
      <c r="K16" s="171">
        <v>0</v>
      </c>
      <c r="L16" s="118"/>
      <c r="M16" s="123"/>
      <c r="N16" s="120"/>
      <c r="O16" s="171">
        <f t="shared" si="0"/>
        <v>0</v>
      </c>
      <c r="P16" s="60"/>
    </row>
    <row r="17" spans="2:16" ht="19.5" thickBot="1" x14ac:dyDescent="0.6">
      <c r="B17" s="111"/>
      <c r="C17" s="121"/>
      <c r="D17" s="114"/>
      <c r="E17" s="121"/>
      <c r="F17" s="115"/>
      <c r="G17" s="147"/>
      <c r="H17" s="117"/>
      <c r="I17" s="122"/>
      <c r="J17" s="115"/>
      <c r="K17" s="171">
        <v>0</v>
      </c>
      <c r="L17" s="118"/>
      <c r="M17" s="123"/>
      <c r="N17" s="120"/>
      <c r="O17" s="171">
        <f t="shared" si="0"/>
        <v>0</v>
      </c>
      <c r="P17" s="60"/>
    </row>
    <row r="18" spans="2:16" ht="19.5" thickBot="1" x14ac:dyDescent="0.6">
      <c r="B18" s="111"/>
      <c r="C18" s="121"/>
      <c r="D18" s="114"/>
      <c r="E18" s="121"/>
      <c r="F18" s="115"/>
      <c r="G18" s="147"/>
      <c r="H18" s="117"/>
      <c r="I18" s="122"/>
      <c r="J18" s="115"/>
      <c r="K18" s="171">
        <v>0</v>
      </c>
      <c r="L18" s="118"/>
      <c r="M18" s="123"/>
      <c r="N18" s="120"/>
      <c r="O18" s="171">
        <f t="shared" si="0"/>
        <v>0</v>
      </c>
      <c r="P18" s="60"/>
    </row>
    <row r="19" spans="2:16" ht="19.5" thickBot="1" x14ac:dyDescent="0.6">
      <c r="B19" s="111"/>
      <c r="C19" s="121"/>
      <c r="D19" s="114"/>
      <c r="E19" s="121"/>
      <c r="F19" s="115"/>
      <c r="G19" s="147"/>
      <c r="H19" s="117"/>
      <c r="I19" s="122"/>
      <c r="J19" s="115"/>
      <c r="K19" s="171">
        <v>0</v>
      </c>
      <c r="L19" s="118"/>
      <c r="M19" s="123"/>
      <c r="N19" s="120"/>
      <c r="O19" s="171">
        <f t="shared" si="0"/>
        <v>0</v>
      </c>
      <c r="P19" s="60"/>
    </row>
    <row r="20" spans="2:16" ht="19.5" thickBot="1" x14ac:dyDescent="0.6">
      <c r="B20" s="111"/>
      <c r="C20" s="121"/>
      <c r="D20" s="114"/>
      <c r="E20" s="121"/>
      <c r="F20" s="115"/>
      <c r="G20" s="147"/>
      <c r="H20" s="117"/>
      <c r="I20" s="122"/>
      <c r="J20" s="115"/>
      <c r="K20" s="171">
        <v>0</v>
      </c>
      <c r="L20" s="118"/>
      <c r="M20" s="123"/>
      <c r="N20" s="120"/>
      <c r="O20" s="171">
        <f t="shared" si="0"/>
        <v>0</v>
      </c>
      <c r="P20" s="60"/>
    </row>
    <row r="21" spans="2:16" ht="19.5" thickBot="1" x14ac:dyDescent="0.6">
      <c r="B21" s="111"/>
      <c r="C21" s="121"/>
      <c r="D21" s="114"/>
      <c r="E21" s="121"/>
      <c r="F21" s="115"/>
      <c r="G21" s="147"/>
      <c r="H21" s="117"/>
      <c r="I21" s="122"/>
      <c r="J21" s="115"/>
      <c r="K21" s="171">
        <v>0</v>
      </c>
      <c r="L21" s="118"/>
      <c r="M21" s="123"/>
      <c r="N21" s="120"/>
      <c r="O21" s="171">
        <f t="shared" si="0"/>
        <v>0</v>
      </c>
      <c r="P21" s="60"/>
    </row>
    <row r="22" spans="2:16" ht="19.5" thickBot="1" x14ac:dyDescent="0.6">
      <c r="B22" s="111"/>
      <c r="C22" s="121"/>
      <c r="D22" s="114"/>
      <c r="E22" s="121"/>
      <c r="F22" s="115"/>
      <c r="G22" s="147"/>
      <c r="H22" s="117"/>
      <c r="I22" s="122"/>
      <c r="J22" s="115"/>
      <c r="K22" s="171">
        <v>0</v>
      </c>
      <c r="L22" s="118"/>
      <c r="M22" s="123"/>
      <c r="N22" s="120"/>
      <c r="O22" s="171">
        <f t="shared" si="0"/>
        <v>0</v>
      </c>
      <c r="P22" s="60"/>
    </row>
    <row r="23" spans="2:16" ht="19.5" thickBot="1" x14ac:dyDescent="0.6">
      <c r="B23" s="111"/>
      <c r="C23" s="121"/>
      <c r="D23" s="114"/>
      <c r="E23" s="121"/>
      <c r="F23" s="115"/>
      <c r="G23" s="147"/>
      <c r="H23" s="117"/>
      <c r="I23" s="122"/>
      <c r="J23" s="115"/>
      <c r="K23" s="171">
        <v>0</v>
      </c>
      <c r="L23" s="118"/>
      <c r="M23" s="123"/>
      <c r="N23" s="120"/>
      <c r="O23" s="171">
        <f t="shared" si="0"/>
        <v>0</v>
      </c>
      <c r="P23" s="60"/>
    </row>
    <row r="24" spans="2:16" ht="19.5" thickBot="1" x14ac:dyDescent="0.6">
      <c r="B24" s="111"/>
      <c r="C24" s="121"/>
      <c r="D24" s="114"/>
      <c r="E24" s="121"/>
      <c r="F24" s="115"/>
      <c r="G24" s="147"/>
      <c r="H24" s="117"/>
      <c r="I24" s="122"/>
      <c r="J24" s="115"/>
      <c r="K24" s="171">
        <v>0</v>
      </c>
      <c r="L24" s="118"/>
      <c r="M24" s="123"/>
      <c r="N24" s="120"/>
      <c r="O24" s="171">
        <f t="shared" si="0"/>
        <v>0</v>
      </c>
      <c r="P24" s="60"/>
    </row>
    <row r="25" spans="2:16" ht="19.5" thickBot="1" x14ac:dyDescent="0.6">
      <c r="B25" s="111"/>
      <c r="C25" s="121"/>
      <c r="D25" s="114"/>
      <c r="E25" s="121"/>
      <c r="F25" s="115"/>
      <c r="G25" s="147"/>
      <c r="H25" s="117"/>
      <c r="I25" s="122"/>
      <c r="J25" s="115"/>
      <c r="K25" s="171">
        <v>0</v>
      </c>
      <c r="L25" s="118"/>
      <c r="M25" s="123"/>
      <c r="N25" s="120"/>
      <c r="O25" s="171">
        <f t="shared" si="0"/>
        <v>0</v>
      </c>
      <c r="P25" s="60"/>
    </row>
    <row r="26" spans="2:16" ht="19.5" thickBot="1" x14ac:dyDescent="0.6">
      <c r="B26" s="111"/>
      <c r="C26" s="121"/>
      <c r="D26" s="114"/>
      <c r="E26" s="121"/>
      <c r="F26" s="115"/>
      <c r="G26" s="147"/>
      <c r="H26" s="117"/>
      <c r="I26" s="122"/>
      <c r="J26" s="115"/>
      <c r="K26" s="171">
        <v>0</v>
      </c>
      <c r="L26" s="118"/>
      <c r="M26" s="123"/>
      <c r="N26" s="120"/>
      <c r="O26" s="171">
        <f t="shared" si="0"/>
        <v>0</v>
      </c>
      <c r="P26" s="60"/>
    </row>
    <row r="27" spans="2:16" ht="19.5" thickBot="1" x14ac:dyDescent="0.6">
      <c r="B27" s="111"/>
      <c r="C27" s="121"/>
      <c r="D27" s="114"/>
      <c r="E27" s="121"/>
      <c r="F27" s="115"/>
      <c r="G27" s="147"/>
      <c r="H27" s="117"/>
      <c r="I27" s="122"/>
      <c r="J27" s="115"/>
      <c r="K27" s="171">
        <v>0</v>
      </c>
      <c r="L27" s="118"/>
      <c r="M27" s="123"/>
      <c r="N27" s="120"/>
      <c r="O27" s="171">
        <f t="shared" si="0"/>
        <v>0</v>
      </c>
      <c r="P27" s="60"/>
    </row>
    <row r="28" spans="2:16" ht="19.5" thickBot="1" x14ac:dyDescent="0.6">
      <c r="B28" s="111"/>
      <c r="C28" s="121"/>
      <c r="D28" s="114"/>
      <c r="E28" s="121"/>
      <c r="F28" s="115"/>
      <c r="G28" s="147"/>
      <c r="H28" s="117"/>
      <c r="I28" s="122"/>
      <c r="J28" s="115"/>
      <c r="K28" s="171">
        <v>0</v>
      </c>
      <c r="L28" s="118"/>
      <c r="M28" s="123"/>
      <c r="N28" s="120"/>
      <c r="O28" s="171">
        <f t="shared" si="0"/>
        <v>0</v>
      </c>
      <c r="P28" s="60"/>
    </row>
    <row r="29" spans="2:16" ht="19.5" thickBot="1" x14ac:dyDescent="0.6">
      <c r="B29" s="111"/>
      <c r="C29" s="121"/>
      <c r="D29" s="114"/>
      <c r="E29" s="121"/>
      <c r="F29" s="115"/>
      <c r="G29" s="147"/>
      <c r="H29" s="117"/>
      <c r="I29" s="122"/>
      <c r="J29" s="115"/>
      <c r="K29" s="171">
        <v>0</v>
      </c>
      <c r="L29" s="118"/>
      <c r="M29" s="123"/>
      <c r="N29" s="120"/>
      <c r="O29" s="171">
        <f t="shared" si="0"/>
        <v>0</v>
      </c>
      <c r="P29" s="60"/>
    </row>
    <row r="30" spans="2:16" ht="19.5" thickBot="1" x14ac:dyDescent="0.6">
      <c r="B30" s="111"/>
      <c r="C30" s="121"/>
      <c r="D30" s="114"/>
      <c r="E30" s="121"/>
      <c r="F30" s="115"/>
      <c r="G30" s="147"/>
      <c r="H30" s="117"/>
      <c r="I30" s="122"/>
      <c r="J30" s="115"/>
      <c r="K30" s="171">
        <v>0</v>
      </c>
      <c r="L30" s="118"/>
      <c r="M30" s="123"/>
      <c r="N30" s="120"/>
      <c r="O30" s="171">
        <f t="shared" si="0"/>
        <v>0</v>
      </c>
      <c r="P30" s="60"/>
    </row>
    <row r="31" spans="2:16" ht="19.5" thickBot="1" x14ac:dyDescent="0.6">
      <c r="B31" s="111"/>
      <c r="C31" s="121"/>
      <c r="D31" s="114"/>
      <c r="E31" s="121"/>
      <c r="F31" s="115"/>
      <c r="G31" s="147"/>
      <c r="H31" s="117"/>
      <c r="I31" s="122"/>
      <c r="J31" s="115"/>
      <c r="K31" s="171">
        <v>0</v>
      </c>
      <c r="L31" s="118"/>
      <c r="M31" s="123"/>
      <c r="N31" s="120"/>
      <c r="O31" s="171">
        <f t="shared" si="0"/>
        <v>0</v>
      </c>
      <c r="P31" s="60"/>
    </row>
    <row r="32" spans="2:16" ht="19.5" thickBot="1" x14ac:dyDescent="0.6">
      <c r="B32" s="111"/>
      <c r="C32" s="121"/>
      <c r="D32" s="114"/>
      <c r="E32" s="121"/>
      <c r="F32" s="115"/>
      <c r="G32" s="147"/>
      <c r="H32" s="117"/>
      <c r="I32" s="122"/>
      <c r="J32" s="115"/>
      <c r="K32" s="171">
        <v>0</v>
      </c>
      <c r="L32" s="118"/>
      <c r="M32" s="123"/>
      <c r="N32" s="120"/>
      <c r="O32" s="171">
        <f t="shared" si="0"/>
        <v>0</v>
      </c>
      <c r="P32" s="60"/>
    </row>
    <row r="33" spans="2:16" ht="19.5" thickBot="1" x14ac:dyDescent="0.6">
      <c r="B33" s="111"/>
      <c r="C33" s="121"/>
      <c r="D33" s="114"/>
      <c r="E33" s="121"/>
      <c r="F33" s="115"/>
      <c r="G33" s="147"/>
      <c r="H33" s="117"/>
      <c r="I33" s="122"/>
      <c r="J33" s="115"/>
      <c r="K33" s="171">
        <v>0</v>
      </c>
      <c r="L33" s="118"/>
      <c r="M33" s="123"/>
      <c r="N33" s="120"/>
      <c r="O33" s="171">
        <f t="shared" si="0"/>
        <v>0</v>
      </c>
      <c r="P33" s="60"/>
    </row>
    <row r="34" spans="2:16" ht="19.5" thickBot="1" x14ac:dyDescent="0.6">
      <c r="B34" s="111"/>
      <c r="C34" s="121"/>
      <c r="D34" s="114"/>
      <c r="E34" s="121"/>
      <c r="F34" s="115"/>
      <c r="G34" s="147"/>
      <c r="H34" s="117"/>
      <c r="I34" s="122"/>
      <c r="J34" s="115"/>
      <c r="K34" s="171">
        <v>0</v>
      </c>
      <c r="L34" s="118"/>
      <c r="M34" s="123"/>
      <c r="N34" s="120"/>
      <c r="O34" s="171">
        <f t="shared" si="0"/>
        <v>0</v>
      </c>
      <c r="P34" s="60"/>
    </row>
    <row r="35" spans="2:16" ht="19.5" thickBot="1" x14ac:dyDescent="0.6">
      <c r="B35" s="111"/>
      <c r="C35" s="124"/>
      <c r="D35" s="114"/>
      <c r="E35" s="124"/>
      <c r="F35" s="115"/>
      <c r="G35" s="168"/>
      <c r="H35" s="117"/>
      <c r="I35" s="125"/>
      <c r="J35" s="115"/>
      <c r="K35" s="171">
        <v>0</v>
      </c>
      <c r="L35" s="118"/>
      <c r="M35" s="126"/>
      <c r="N35" s="120"/>
      <c r="O35" s="171">
        <f t="shared" si="0"/>
        <v>0</v>
      </c>
      <c r="P35" s="60"/>
    </row>
    <row r="36" spans="2:16" ht="19.5" x14ac:dyDescent="0.55000000000000004">
      <c r="B36" s="111"/>
      <c r="C36" s="193" t="s">
        <v>0</v>
      </c>
      <c r="G36" s="148"/>
      <c r="H36" s="127"/>
      <c r="I36" s="127"/>
      <c r="J36" s="128"/>
      <c r="K36" s="192">
        <f>SUM(K8:K35)</f>
        <v>0</v>
      </c>
      <c r="L36" s="129"/>
      <c r="M36" s="130"/>
      <c r="N36" s="131"/>
      <c r="O36" s="192">
        <f>SUM(O8:O35)</f>
        <v>0</v>
      </c>
      <c r="P36" s="60"/>
    </row>
    <row r="37" spans="2:16" ht="15" customHeight="1" thickBot="1" x14ac:dyDescent="0.6">
      <c r="B37" s="132"/>
      <c r="C37" s="133"/>
      <c r="D37" s="133"/>
      <c r="E37" s="133"/>
      <c r="F37" s="133"/>
      <c r="G37" s="149"/>
      <c r="H37" s="134"/>
      <c r="I37" s="134"/>
      <c r="J37" s="135"/>
      <c r="K37" s="136"/>
      <c r="L37" s="136"/>
      <c r="M37" s="137"/>
      <c r="N37" s="137"/>
      <c r="O37" s="136"/>
      <c r="P37" s="138"/>
    </row>
    <row r="38" spans="2:16" ht="15" customHeight="1" x14ac:dyDescent="0.55000000000000004">
      <c r="G38" s="148"/>
      <c r="H38" s="127"/>
      <c r="I38" s="127"/>
      <c r="J38" s="128"/>
      <c r="K38" s="139"/>
      <c r="L38" s="139"/>
      <c r="M38" s="140"/>
      <c r="N38" s="140"/>
      <c r="O38" s="139"/>
    </row>
    <row r="39" spans="2:16" ht="15" customHeight="1" x14ac:dyDescent="0.55000000000000004">
      <c r="G39" s="148"/>
      <c r="H39" s="127"/>
      <c r="I39" s="127"/>
      <c r="J39" s="128"/>
      <c r="K39" s="139"/>
      <c r="L39" s="139"/>
      <c r="M39" s="140"/>
      <c r="N39" s="140"/>
      <c r="O39" s="139"/>
    </row>
    <row r="40" spans="2:16" ht="15" customHeight="1" x14ac:dyDescent="0.55000000000000004">
      <c r="G40" s="148"/>
      <c r="H40" s="127"/>
      <c r="I40" s="127"/>
      <c r="J40" s="128"/>
      <c r="K40" s="139"/>
      <c r="L40" s="139"/>
      <c r="M40" s="140"/>
      <c r="N40" s="140"/>
      <c r="O40" s="139"/>
    </row>
    <row r="41" spans="2:16" ht="15" customHeight="1" x14ac:dyDescent="0.55000000000000004">
      <c r="G41" s="148"/>
      <c r="H41" s="127"/>
      <c r="I41" s="127"/>
      <c r="J41" s="128"/>
      <c r="K41" s="139"/>
      <c r="L41" s="139"/>
      <c r="M41" s="140"/>
      <c r="N41" s="140"/>
      <c r="O41" s="139"/>
    </row>
    <row r="42" spans="2:16" ht="15" customHeight="1" x14ac:dyDescent="0.55000000000000004">
      <c r="G42" s="148"/>
      <c r="H42" s="127"/>
      <c r="I42" s="127"/>
      <c r="J42" s="128"/>
      <c r="K42" s="139"/>
      <c r="L42" s="139"/>
      <c r="M42" s="140"/>
      <c r="N42" s="140"/>
      <c r="O42" s="139"/>
    </row>
    <row r="43" spans="2:16" ht="15" customHeight="1" x14ac:dyDescent="0.55000000000000004">
      <c r="G43" s="148"/>
      <c r="H43" s="127"/>
      <c r="I43" s="127"/>
      <c r="J43" s="128"/>
      <c r="K43" s="139"/>
      <c r="L43" s="139"/>
      <c r="M43" s="140"/>
      <c r="N43" s="140"/>
      <c r="O43" s="139"/>
    </row>
    <row r="44" spans="2:16" ht="15" customHeight="1" x14ac:dyDescent="0.55000000000000004">
      <c r="G44" s="148"/>
      <c r="H44" s="127"/>
      <c r="I44" s="127"/>
      <c r="J44" s="128"/>
      <c r="K44" s="139"/>
      <c r="L44" s="139"/>
      <c r="M44" s="140"/>
      <c r="N44" s="140"/>
      <c r="O44" s="139"/>
    </row>
    <row r="45" spans="2:16" ht="15" customHeight="1" x14ac:dyDescent="0.55000000000000004">
      <c r="G45" s="148"/>
      <c r="H45" s="127"/>
      <c r="I45" s="127"/>
      <c r="J45" s="128"/>
      <c r="K45" s="139"/>
      <c r="L45" s="139"/>
      <c r="M45" s="140"/>
      <c r="N45" s="140"/>
      <c r="O45" s="139"/>
    </row>
    <row r="46" spans="2:16" ht="15" customHeight="1" x14ac:dyDescent="0.55000000000000004">
      <c r="G46" s="148"/>
      <c r="H46" s="127"/>
      <c r="I46" s="127"/>
      <c r="J46" s="128"/>
      <c r="K46" s="139"/>
      <c r="L46" s="139"/>
      <c r="M46" s="140"/>
      <c r="N46" s="140"/>
      <c r="O46" s="139"/>
    </row>
    <row r="47" spans="2:16" ht="15" customHeight="1" x14ac:dyDescent="0.55000000000000004">
      <c r="G47" s="148"/>
      <c r="H47" s="127"/>
      <c r="I47" s="127"/>
      <c r="J47" s="128"/>
      <c r="K47" s="139"/>
      <c r="L47" s="139"/>
      <c r="M47" s="140"/>
      <c r="N47" s="140"/>
      <c r="O47" s="139"/>
    </row>
    <row r="48" spans="2:16" ht="15" customHeight="1" x14ac:dyDescent="0.55000000000000004">
      <c r="G48" s="148"/>
      <c r="H48" s="127"/>
      <c r="I48" s="127"/>
      <c r="J48" s="128"/>
      <c r="K48" s="139"/>
      <c r="L48" s="139"/>
      <c r="M48" s="140"/>
      <c r="N48" s="140"/>
      <c r="O48" s="139"/>
    </row>
    <row r="49" spans="7:15" ht="15" customHeight="1" x14ac:dyDescent="0.55000000000000004">
      <c r="G49" s="169"/>
      <c r="H49" s="128"/>
      <c r="I49" s="128"/>
      <c r="J49" s="128"/>
      <c r="K49" s="139"/>
      <c r="L49" s="139"/>
      <c r="M49" s="140"/>
      <c r="N49" s="140"/>
      <c r="O49" s="139"/>
    </row>
    <row r="50" spans="7:15" ht="15" customHeight="1" x14ac:dyDescent="0.55000000000000004">
      <c r="G50" s="169"/>
      <c r="H50" s="128"/>
      <c r="I50" s="128"/>
      <c r="J50" s="128"/>
      <c r="K50" s="139"/>
      <c r="L50" s="139"/>
      <c r="M50" s="140"/>
      <c r="N50" s="140"/>
      <c r="O50" s="139"/>
    </row>
    <row r="51" spans="7:15" ht="15" customHeight="1" x14ac:dyDescent="0.55000000000000004">
      <c r="G51" s="169"/>
      <c r="H51" s="128"/>
      <c r="I51" s="128"/>
      <c r="J51" s="128"/>
      <c r="K51" s="139"/>
      <c r="L51" s="139"/>
      <c r="M51" s="140"/>
      <c r="N51" s="140"/>
      <c r="O51" s="139"/>
    </row>
    <row r="52" spans="7:15" ht="15" customHeight="1" x14ac:dyDescent="0.55000000000000004">
      <c r="G52" s="169"/>
      <c r="H52" s="128"/>
      <c r="I52" s="128"/>
      <c r="J52" s="128"/>
      <c r="K52" s="139"/>
      <c r="L52" s="139"/>
      <c r="M52" s="140"/>
      <c r="N52" s="140"/>
      <c r="O52" s="139"/>
    </row>
    <row r="53" spans="7:15" ht="15" customHeight="1" x14ac:dyDescent="0.55000000000000004">
      <c r="G53" s="169"/>
      <c r="H53" s="128"/>
      <c r="I53" s="128"/>
      <c r="J53" s="128"/>
      <c r="K53" s="139"/>
      <c r="L53" s="139"/>
      <c r="M53" s="140"/>
      <c r="N53" s="140"/>
      <c r="O53" s="139"/>
    </row>
    <row r="54" spans="7:15" ht="15" customHeight="1" x14ac:dyDescent="0.55000000000000004">
      <c r="G54" s="169"/>
      <c r="H54" s="128"/>
      <c r="I54" s="128"/>
      <c r="J54" s="128"/>
      <c r="K54" s="139"/>
      <c r="L54" s="139"/>
      <c r="M54" s="140"/>
      <c r="N54" s="140"/>
      <c r="O54" s="139"/>
    </row>
    <row r="55" spans="7:15" ht="15" customHeight="1" x14ac:dyDescent="0.55000000000000004">
      <c r="G55" s="169"/>
      <c r="H55" s="128"/>
      <c r="I55" s="128"/>
      <c r="J55" s="128"/>
      <c r="K55" s="139"/>
      <c r="L55" s="139"/>
      <c r="M55" s="140"/>
      <c r="N55" s="140"/>
      <c r="O55" s="139"/>
    </row>
    <row r="56" spans="7:15" ht="15" customHeight="1" x14ac:dyDescent="0.55000000000000004">
      <c r="G56" s="169"/>
      <c r="H56" s="128"/>
      <c r="I56" s="128"/>
      <c r="J56" s="128"/>
      <c r="K56" s="139"/>
      <c r="L56" s="139"/>
      <c r="M56" s="140"/>
      <c r="N56" s="140"/>
      <c r="O56" s="139"/>
    </row>
    <row r="57" spans="7:15" ht="15" customHeight="1" x14ac:dyDescent="0.55000000000000004">
      <c r="G57" s="169"/>
      <c r="H57" s="128"/>
      <c r="I57" s="128"/>
      <c r="J57" s="128"/>
      <c r="K57" s="139"/>
      <c r="L57" s="139"/>
      <c r="M57" s="140"/>
      <c r="N57" s="140"/>
      <c r="O57" s="139"/>
    </row>
    <row r="58" spans="7:15" ht="15" customHeight="1" x14ac:dyDescent="0.55000000000000004">
      <c r="G58" s="169"/>
      <c r="H58" s="128"/>
      <c r="I58" s="128"/>
      <c r="J58" s="128"/>
      <c r="K58" s="139"/>
      <c r="L58" s="139"/>
      <c r="M58" s="140"/>
      <c r="N58" s="140"/>
      <c r="O58" s="139"/>
    </row>
    <row r="59" spans="7:15" ht="15" customHeight="1" x14ac:dyDescent="0.55000000000000004">
      <c r="G59" s="169"/>
      <c r="H59" s="128"/>
      <c r="I59" s="128"/>
      <c r="J59" s="128"/>
      <c r="K59" s="139"/>
      <c r="L59" s="139"/>
      <c r="M59" s="140"/>
      <c r="N59" s="140"/>
      <c r="O59" s="139"/>
    </row>
    <row r="60" spans="7:15" ht="15" customHeight="1" x14ac:dyDescent="0.55000000000000004">
      <c r="G60" s="169"/>
      <c r="H60" s="128"/>
      <c r="I60" s="128"/>
      <c r="J60" s="128"/>
      <c r="K60" s="139"/>
      <c r="L60" s="139"/>
      <c r="M60" s="140"/>
      <c r="N60" s="140"/>
      <c r="O60" s="139"/>
    </row>
    <row r="61" spans="7:15" ht="15" customHeight="1" x14ac:dyDescent="0.55000000000000004">
      <c r="G61" s="169"/>
      <c r="H61" s="128"/>
      <c r="I61" s="128"/>
      <c r="J61" s="128"/>
      <c r="K61" s="139"/>
      <c r="L61" s="139"/>
      <c r="M61" s="140"/>
      <c r="N61" s="140"/>
      <c r="O61" s="139"/>
    </row>
    <row r="62" spans="7:15" ht="15" customHeight="1" x14ac:dyDescent="0.55000000000000004">
      <c r="G62" s="169"/>
      <c r="H62" s="128"/>
      <c r="I62" s="128"/>
      <c r="J62" s="128"/>
      <c r="K62" s="139"/>
      <c r="L62" s="139"/>
      <c r="M62" s="140"/>
      <c r="N62" s="140"/>
      <c r="O62" s="139"/>
    </row>
    <row r="63" spans="7:15" ht="15" customHeight="1" x14ac:dyDescent="0.55000000000000004">
      <c r="G63" s="169"/>
      <c r="H63" s="128"/>
      <c r="I63" s="128"/>
      <c r="J63" s="128"/>
      <c r="K63" s="139"/>
      <c r="L63" s="139"/>
      <c r="M63" s="140"/>
      <c r="N63" s="140"/>
      <c r="O63" s="139"/>
    </row>
    <row r="64" spans="7:15" ht="15" customHeight="1" x14ac:dyDescent="0.55000000000000004">
      <c r="G64" s="169"/>
      <c r="H64" s="128"/>
      <c r="I64" s="128"/>
      <c r="J64" s="128"/>
      <c r="K64" s="139"/>
      <c r="L64" s="139"/>
      <c r="M64" s="140"/>
      <c r="N64" s="140"/>
      <c r="O64" s="139"/>
    </row>
    <row r="65" spans="7:15" ht="15" customHeight="1" x14ac:dyDescent="0.55000000000000004">
      <c r="G65" s="169"/>
      <c r="H65" s="128"/>
      <c r="I65" s="128"/>
      <c r="J65" s="128"/>
      <c r="K65" s="139"/>
      <c r="L65" s="139"/>
      <c r="M65" s="140"/>
      <c r="N65" s="140"/>
      <c r="O65" s="139"/>
    </row>
    <row r="66" spans="7:15" ht="15" customHeight="1" x14ac:dyDescent="0.55000000000000004">
      <c r="G66" s="169"/>
      <c r="H66" s="128"/>
      <c r="I66" s="128"/>
      <c r="J66" s="128"/>
      <c r="K66" s="139"/>
      <c r="L66" s="139"/>
      <c r="M66" s="140"/>
      <c r="N66" s="140"/>
      <c r="O66" s="139"/>
    </row>
    <row r="67" spans="7:15" ht="15" customHeight="1" x14ac:dyDescent="0.55000000000000004">
      <c r="G67" s="169"/>
      <c r="H67" s="128"/>
      <c r="I67" s="128"/>
      <c r="J67" s="128"/>
      <c r="K67" s="139"/>
      <c r="L67" s="139"/>
      <c r="M67" s="140"/>
      <c r="N67" s="140"/>
      <c r="O67" s="139"/>
    </row>
    <row r="68" spans="7:15" ht="15" customHeight="1" x14ac:dyDescent="0.55000000000000004">
      <c r="G68" s="169"/>
      <c r="H68" s="128"/>
      <c r="I68" s="128"/>
      <c r="J68" s="128"/>
      <c r="K68" s="139"/>
      <c r="L68" s="139"/>
      <c r="M68" s="140"/>
      <c r="N68" s="140"/>
      <c r="O68" s="139"/>
    </row>
    <row r="69" spans="7:15" ht="15" customHeight="1" x14ac:dyDescent="0.55000000000000004">
      <c r="G69" s="169"/>
      <c r="H69" s="128"/>
      <c r="I69" s="128"/>
      <c r="J69" s="128"/>
      <c r="K69" s="139"/>
      <c r="L69" s="139"/>
      <c r="M69" s="140"/>
      <c r="N69" s="140"/>
      <c r="O69" s="139"/>
    </row>
    <row r="70" spans="7:15" ht="15" customHeight="1" x14ac:dyDescent="0.55000000000000004">
      <c r="G70" s="169"/>
      <c r="H70" s="128"/>
      <c r="I70" s="128"/>
      <c r="J70" s="128"/>
      <c r="K70" s="139"/>
      <c r="L70" s="139"/>
      <c r="M70" s="140"/>
      <c r="N70" s="140"/>
      <c r="O70" s="139"/>
    </row>
    <row r="71" spans="7:15" ht="15" customHeight="1" x14ac:dyDescent="0.55000000000000004">
      <c r="G71" s="169"/>
      <c r="H71" s="128"/>
      <c r="I71" s="128"/>
      <c r="J71" s="128"/>
      <c r="K71" s="139"/>
      <c r="L71" s="139"/>
      <c r="M71" s="140"/>
      <c r="N71" s="140"/>
      <c r="O71" s="139"/>
    </row>
    <row r="72" spans="7:15" ht="15" customHeight="1" x14ac:dyDescent="0.55000000000000004">
      <c r="G72" s="169"/>
      <c r="H72" s="128"/>
      <c r="I72" s="128"/>
      <c r="J72" s="128"/>
      <c r="K72" s="139"/>
      <c r="L72" s="139"/>
      <c r="M72" s="140"/>
      <c r="N72" s="140"/>
      <c r="O72" s="139"/>
    </row>
    <row r="73" spans="7:15" ht="15" customHeight="1" x14ac:dyDescent="0.55000000000000004">
      <c r="G73" s="169"/>
      <c r="H73" s="128"/>
      <c r="I73" s="128"/>
      <c r="J73" s="128"/>
      <c r="K73" s="139"/>
      <c r="L73" s="139"/>
      <c r="M73" s="140"/>
      <c r="N73" s="140"/>
      <c r="O73" s="139"/>
    </row>
    <row r="74" spans="7:15" ht="15" customHeight="1" x14ac:dyDescent="0.55000000000000004">
      <c r="G74" s="169"/>
      <c r="H74" s="128"/>
      <c r="I74" s="128"/>
      <c r="J74" s="128"/>
      <c r="K74" s="139"/>
      <c r="L74" s="139"/>
      <c r="M74" s="140"/>
      <c r="N74" s="140"/>
      <c r="O74" s="139"/>
    </row>
    <row r="75" spans="7:15" ht="15" customHeight="1" x14ac:dyDescent="0.55000000000000004">
      <c r="G75" s="169"/>
      <c r="H75" s="128"/>
      <c r="I75" s="128"/>
      <c r="J75" s="128"/>
      <c r="K75" s="139"/>
      <c r="L75" s="139"/>
      <c r="M75" s="140"/>
      <c r="N75" s="140"/>
      <c r="O75" s="139"/>
    </row>
    <row r="76" spans="7:15" ht="15" customHeight="1" x14ac:dyDescent="0.55000000000000004">
      <c r="G76" s="169"/>
      <c r="H76" s="128"/>
      <c r="I76" s="128"/>
      <c r="J76" s="128"/>
      <c r="K76" s="139"/>
      <c r="L76" s="139"/>
      <c r="M76" s="140"/>
      <c r="N76" s="140"/>
      <c r="O76" s="139"/>
    </row>
    <row r="77" spans="7:15" ht="15" customHeight="1" x14ac:dyDescent="0.55000000000000004">
      <c r="G77" s="169"/>
      <c r="H77" s="128"/>
      <c r="I77" s="128"/>
      <c r="J77" s="128"/>
      <c r="K77" s="139"/>
      <c r="L77" s="139"/>
      <c r="M77" s="140"/>
      <c r="N77" s="140"/>
      <c r="O77" s="139"/>
    </row>
    <row r="78" spans="7:15" ht="15" customHeight="1" x14ac:dyDescent="0.55000000000000004">
      <c r="G78" s="169"/>
      <c r="H78" s="128"/>
      <c r="I78" s="128"/>
      <c r="J78" s="128"/>
      <c r="K78" s="139"/>
      <c r="L78" s="139"/>
      <c r="M78" s="140"/>
      <c r="N78" s="140"/>
      <c r="O78" s="139"/>
    </row>
    <row r="79" spans="7:15" ht="15" customHeight="1" x14ac:dyDescent="0.55000000000000004">
      <c r="G79" s="169"/>
      <c r="H79" s="128"/>
      <c r="I79" s="128"/>
      <c r="J79" s="128"/>
      <c r="K79" s="139"/>
      <c r="L79" s="139"/>
      <c r="M79" s="140"/>
      <c r="N79" s="140"/>
      <c r="O79" s="139"/>
    </row>
    <row r="80" spans="7:15" ht="15" customHeight="1" x14ac:dyDescent="0.55000000000000004">
      <c r="G80" s="169"/>
      <c r="H80" s="128"/>
      <c r="I80" s="128"/>
      <c r="J80" s="128"/>
      <c r="K80" s="139"/>
      <c r="L80" s="139"/>
      <c r="M80" s="140"/>
      <c r="N80" s="140"/>
      <c r="O80" s="139"/>
    </row>
    <row r="81" spans="3:15" ht="15" customHeight="1" x14ac:dyDescent="0.55000000000000004">
      <c r="G81" s="169"/>
      <c r="H81" s="128"/>
      <c r="I81" s="128"/>
      <c r="J81" s="128"/>
      <c r="K81" s="139"/>
      <c r="L81" s="139"/>
      <c r="M81" s="140"/>
      <c r="N81" s="140"/>
      <c r="O81" s="139"/>
    </row>
    <row r="82" spans="3:15" ht="15" customHeight="1" x14ac:dyDescent="0.55000000000000004">
      <c r="G82" s="169"/>
      <c r="H82" s="128"/>
      <c r="I82" s="128"/>
      <c r="J82" s="128"/>
      <c r="K82" s="139"/>
      <c r="L82" s="139"/>
      <c r="M82" s="140"/>
      <c r="N82" s="140"/>
      <c r="O82" s="139"/>
    </row>
    <row r="83" spans="3:15" ht="15" customHeight="1" x14ac:dyDescent="0.55000000000000004">
      <c r="G83" s="169"/>
      <c r="H83" s="128"/>
      <c r="I83" s="128"/>
      <c r="J83" s="128"/>
      <c r="K83" s="139"/>
      <c r="L83" s="139"/>
      <c r="M83" s="140"/>
      <c r="N83" s="140"/>
      <c r="O83" s="139"/>
    </row>
    <row r="84" spans="3:15" ht="15" customHeight="1" x14ac:dyDescent="0.55000000000000004">
      <c r="G84" s="169"/>
      <c r="H84" s="128"/>
      <c r="I84" s="128"/>
      <c r="J84" s="128"/>
      <c r="K84" s="139"/>
      <c r="L84" s="139"/>
      <c r="M84" s="140"/>
      <c r="N84" s="140"/>
      <c r="O84" s="139"/>
    </row>
    <row r="85" spans="3:15" ht="15" customHeight="1" x14ac:dyDescent="0.55000000000000004">
      <c r="G85" s="169"/>
      <c r="H85" s="128"/>
      <c r="I85" s="128"/>
      <c r="J85" s="128"/>
      <c r="K85" s="139"/>
      <c r="L85" s="139"/>
      <c r="M85" s="140"/>
      <c r="N85" s="140"/>
      <c r="O85" s="139"/>
    </row>
    <row r="89" spans="3:15" x14ac:dyDescent="0.55000000000000004">
      <c r="C89" s="112"/>
      <c r="D89" s="112"/>
      <c r="E89" s="112"/>
      <c r="F89" s="112"/>
      <c r="G89" s="167"/>
      <c r="H89" s="112"/>
      <c r="I89" s="112"/>
      <c r="J89" s="112"/>
      <c r="K89" s="112"/>
      <c r="L89" s="112"/>
      <c r="M89" s="112"/>
      <c r="N89" s="112"/>
    </row>
    <row r="90" spans="3:15" x14ac:dyDescent="0.55000000000000004">
      <c r="C90" s="112"/>
      <c r="D90" s="112"/>
      <c r="E90" s="112"/>
      <c r="F90" s="112"/>
      <c r="G90" s="167"/>
      <c r="H90" s="112"/>
      <c r="I90" s="112"/>
      <c r="J90" s="112"/>
      <c r="K90" s="112"/>
      <c r="L90" s="112"/>
      <c r="M90" s="112"/>
      <c r="N90" s="112"/>
    </row>
    <row r="91" spans="3:15" x14ac:dyDescent="0.55000000000000004">
      <c r="C91" s="112"/>
      <c r="D91" s="112"/>
      <c r="E91" s="112"/>
      <c r="F91" s="112"/>
      <c r="G91" s="167"/>
      <c r="H91" s="112"/>
      <c r="I91" s="112"/>
      <c r="J91" s="112"/>
      <c r="K91" s="112"/>
      <c r="L91" s="112"/>
      <c r="M91" s="112"/>
      <c r="N91" s="112"/>
    </row>
    <row r="92" spans="3:15" x14ac:dyDescent="0.55000000000000004">
      <c r="C92" s="112"/>
      <c r="D92" s="112"/>
      <c r="E92" s="112"/>
      <c r="F92" s="112"/>
      <c r="G92" s="167"/>
      <c r="H92" s="112"/>
      <c r="I92" s="112"/>
      <c r="J92" s="112"/>
      <c r="K92" s="112"/>
      <c r="L92" s="112"/>
      <c r="M92" s="112"/>
      <c r="N92" s="112"/>
    </row>
    <row r="93" spans="3:15" x14ac:dyDescent="0.55000000000000004">
      <c r="C93" s="112"/>
      <c r="D93" s="112"/>
      <c r="E93" s="112"/>
      <c r="F93" s="112"/>
      <c r="G93" s="167"/>
      <c r="H93" s="112"/>
      <c r="I93" s="112"/>
      <c r="J93" s="112"/>
      <c r="K93" s="112"/>
      <c r="L93" s="112"/>
      <c r="M93" s="112"/>
      <c r="N93" s="112"/>
    </row>
    <row r="94" spans="3:15" x14ac:dyDescent="0.55000000000000004">
      <c r="C94" s="112"/>
      <c r="D94" s="112"/>
      <c r="E94" s="112"/>
      <c r="F94" s="112"/>
      <c r="G94" s="167"/>
      <c r="H94" s="112"/>
      <c r="I94" s="112"/>
      <c r="J94" s="112"/>
      <c r="K94" s="112"/>
      <c r="L94" s="112"/>
      <c r="M94" s="112"/>
      <c r="N94" s="112"/>
    </row>
    <row r="95" spans="3:15" x14ac:dyDescent="0.55000000000000004">
      <c r="C95" s="112"/>
      <c r="D95" s="112"/>
      <c r="E95" s="112"/>
      <c r="F95" s="112"/>
      <c r="G95" s="167"/>
      <c r="H95" s="112"/>
      <c r="I95" s="112"/>
      <c r="J95" s="112"/>
      <c r="K95" s="112"/>
      <c r="L95" s="112"/>
      <c r="M95" s="112"/>
      <c r="N95" s="112"/>
    </row>
    <row r="96" spans="3:15" x14ac:dyDescent="0.55000000000000004">
      <c r="C96" s="141"/>
      <c r="D96" s="141"/>
      <c r="E96" s="141"/>
      <c r="F96" s="141"/>
      <c r="G96" s="170"/>
      <c r="H96" s="141"/>
      <c r="I96" s="141"/>
      <c r="J96" s="141"/>
      <c r="K96" s="141"/>
      <c r="L96" s="141"/>
      <c r="M96" s="141"/>
      <c r="N96" s="141"/>
    </row>
    <row r="97" spans="3:14" x14ac:dyDescent="0.55000000000000004">
      <c r="C97" s="112"/>
      <c r="D97" s="112"/>
      <c r="E97" s="112"/>
      <c r="F97" s="112"/>
      <c r="G97" s="167"/>
      <c r="H97" s="112"/>
      <c r="I97" s="112"/>
      <c r="J97" s="112"/>
      <c r="K97" s="112"/>
      <c r="L97" s="112"/>
      <c r="M97" s="112"/>
      <c r="N97" s="112"/>
    </row>
    <row r="98" spans="3:14" x14ac:dyDescent="0.55000000000000004">
      <c r="C98" s="141"/>
      <c r="D98" s="141"/>
      <c r="E98" s="141"/>
      <c r="F98" s="141"/>
      <c r="G98" s="170"/>
      <c r="H98" s="141"/>
      <c r="I98" s="141"/>
      <c r="J98" s="141"/>
      <c r="K98" s="141"/>
      <c r="L98" s="141"/>
      <c r="M98" s="141"/>
      <c r="N98" s="141"/>
    </row>
    <row r="100" spans="3:14" x14ac:dyDescent="0.55000000000000004">
      <c r="C100" s="112"/>
      <c r="D100" s="112"/>
      <c r="E100" s="112"/>
      <c r="F100" s="112"/>
      <c r="G100" s="167"/>
      <c r="H100" s="112"/>
      <c r="I100" s="112"/>
      <c r="J100" s="112"/>
      <c r="K100" s="112"/>
      <c r="L100" s="112"/>
      <c r="M100" s="112"/>
      <c r="N100" s="112"/>
    </row>
    <row r="103" spans="3:14" hidden="1" x14ac:dyDescent="0.55000000000000004">
      <c r="C103" s="59" t="s">
        <v>11</v>
      </c>
    </row>
    <row r="104" spans="3:14" hidden="1" x14ac:dyDescent="0.55000000000000004">
      <c r="C104" s="59" t="s">
        <v>12</v>
      </c>
    </row>
    <row r="105" spans="3:14" hidden="1" x14ac:dyDescent="0.55000000000000004">
      <c r="C105" s="59" t="s">
        <v>13</v>
      </c>
    </row>
    <row r="106" spans="3:14" hidden="1" x14ac:dyDescent="0.55000000000000004">
      <c r="C106" s="59" t="s">
        <v>2</v>
      </c>
    </row>
    <row r="107" spans="3:14" hidden="1" x14ac:dyDescent="0.55000000000000004">
      <c r="C107" s="59" t="s">
        <v>3</v>
      </c>
    </row>
    <row r="108" spans="3:14" hidden="1" x14ac:dyDescent="0.55000000000000004">
      <c r="C108" s="59" t="s">
        <v>4</v>
      </c>
    </row>
    <row r="109" spans="3:14" hidden="1" x14ac:dyDescent="0.55000000000000004">
      <c r="C109" s="59" t="s">
        <v>5</v>
      </c>
    </row>
    <row r="110" spans="3:14" hidden="1" x14ac:dyDescent="0.55000000000000004">
      <c r="C110" s="59" t="s">
        <v>6</v>
      </c>
    </row>
    <row r="111" spans="3:14" hidden="1" x14ac:dyDescent="0.55000000000000004">
      <c r="C111" s="59" t="s">
        <v>7</v>
      </c>
    </row>
    <row r="112" spans="3:14" hidden="1" x14ac:dyDescent="0.55000000000000004">
      <c r="C112" s="59" t="s">
        <v>8</v>
      </c>
    </row>
    <row r="113" spans="3:3" hidden="1" x14ac:dyDescent="0.55000000000000004">
      <c r="C113" s="59" t="s">
        <v>9</v>
      </c>
    </row>
    <row r="114" spans="3:3" hidden="1" x14ac:dyDescent="0.55000000000000004">
      <c r="C114" s="59" t="s">
        <v>10</v>
      </c>
    </row>
    <row r="115" spans="3:3" hidden="1" x14ac:dyDescent="0.55000000000000004"/>
  </sheetData>
  <dataValidations count="1">
    <dataValidation type="list" allowBlank="1" showInputMessage="1" showErrorMessage="1" sqref="G4" xr:uid="{10626DF4-B66A-43D2-ABF5-7E123FD08092}">
      <formula1>"Yes, 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B1C6F3E5-184D-4531-82AB-AFBCEA8ECFE3}">
          <x14:formula1>
            <xm:f>'General input info'!#REF!</xm:f>
          </x14:formula1>
          <xm:sqref>F8:F85 E36:E85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General input info</vt:lpstr>
      <vt:lpstr>Form 1-Staff Costs</vt:lpstr>
      <vt:lpstr>Form 2-Software Costs</vt:lpstr>
      <vt:lpstr>Form 3-Materials &amp; Consumables</vt:lpstr>
      <vt:lpstr>Form4-Subcontracted &amp; EPW costs</vt:lpstr>
      <vt:lpstr>Data</vt:lpstr>
      <vt:lpstr>no</vt:lpstr>
      <vt:lpstr>'General input info'!Print_Area</vt:lpstr>
      <vt:lpstr>yes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MOTTAIS Hervé</dc:creator>
  <cp:lastModifiedBy>Lucy W</cp:lastModifiedBy>
  <dcterms:created xsi:type="dcterms:W3CDTF">2011-06-17T16:32:24Z</dcterms:created>
  <dcterms:modified xsi:type="dcterms:W3CDTF">2023-08-16T14:43:27Z</dcterms:modified>
</cp:coreProperties>
</file>